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7320" tabRatio="808" activeTab="0"/>
  </bookViews>
  <sheets>
    <sheet name="Statewide" sheetId="1" r:id="rId1"/>
    <sheet name="District 1" sheetId="2" r:id="rId2"/>
    <sheet name="District 2" sheetId="3" r:id="rId3"/>
    <sheet name="District 3" sheetId="4" r:id="rId4"/>
    <sheet name="District 4" sheetId="5" r:id="rId5"/>
    <sheet name="District 5" sheetId="6" r:id="rId6"/>
    <sheet name="District 6" sheetId="7" r:id="rId7"/>
    <sheet name="District 7" sheetId="8" r:id="rId8"/>
    <sheet name="District 8" sheetId="9" r:id="rId9"/>
  </sheets>
  <definedNames/>
  <calcPr fullCalcOnLoad="1"/>
</workbook>
</file>

<file path=xl/sharedStrings.xml><?xml version="1.0" encoding="utf-8"?>
<sst xmlns="http://schemas.openxmlformats.org/spreadsheetml/2006/main" count="784" uniqueCount="141">
  <si>
    <t>Case Filing Count</t>
  </si>
  <si>
    <t>Case Disposition Count</t>
  </si>
  <si>
    <t>Criminal</t>
  </si>
  <si>
    <t>Felony</t>
  </si>
  <si>
    <t>Infraction</t>
  </si>
  <si>
    <t>Misdemeanor</t>
  </si>
  <si>
    <t>Misdemeanor DUI</t>
  </si>
  <si>
    <t>Criminal Total</t>
  </si>
  <si>
    <t>Domestic</t>
  </si>
  <si>
    <t>Cohabitant Abuse</t>
  </si>
  <si>
    <t>Common Law Marriage</t>
  </si>
  <si>
    <t>Custody and Support</t>
  </si>
  <si>
    <t>Divorce Annulment</t>
  </si>
  <si>
    <t>Grandparent Visitation</t>
  </si>
  <si>
    <t>Paternity</t>
  </si>
  <si>
    <t>Seperate Maintenance</t>
  </si>
  <si>
    <t>UCCJA Child Cust Jur</t>
  </si>
  <si>
    <t>UIFSA Action</t>
  </si>
  <si>
    <t>Domestic Total</t>
  </si>
  <si>
    <t>General Civil</t>
  </si>
  <si>
    <t>Administrative Agency</t>
  </si>
  <si>
    <t>Attorney Discipline</t>
  </si>
  <si>
    <t>Civil Rights</t>
  </si>
  <si>
    <t>Contract</t>
  </si>
  <si>
    <t>Debt Collection</t>
  </si>
  <si>
    <t>Forfeiture of Property</t>
  </si>
  <si>
    <t>Interpleader</t>
  </si>
  <si>
    <t>Miscellaneous</t>
  </si>
  <si>
    <t>Other Civil</t>
  </si>
  <si>
    <t>Post Conv Rel</t>
  </si>
  <si>
    <t>Post Conv Relief Cap</t>
  </si>
  <si>
    <t>SC Trial de Novo</t>
  </si>
  <si>
    <t>Sexual Harassment</t>
  </si>
  <si>
    <t>Tax Court</t>
  </si>
  <si>
    <t>Tax Protest</t>
  </si>
  <si>
    <t>Writs</t>
  </si>
  <si>
    <t>Wrongful Termination</t>
  </si>
  <si>
    <t>General Civil Total</t>
  </si>
  <si>
    <t>Parking</t>
  </si>
  <si>
    <t>Parking Contested</t>
  </si>
  <si>
    <t>Parking Non contested</t>
  </si>
  <si>
    <t>Parking Total</t>
  </si>
  <si>
    <t>Probate</t>
  </si>
  <si>
    <t>Adoption</t>
  </si>
  <si>
    <t>Conservatorship</t>
  </si>
  <si>
    <t>Estate Frml Pers Rep</t>
  </si>
  <si>
    <t>Estate Infrml Pers R</t>
  </si>
  <si>
    <t>Guardianship</t>
  </si>
  <si>
    <t>Involuntary Commitment</t>
  </si>
  <si>
    <t>Minor's Settlement</t>
  </si>
  <si>
    <t>Name Change</t>
  </si>
  <si>
    <t>Other Probate</t>
  </si>
  <si>
    <t>Supervised Administr</t>
  </si>
  <si>
    <t>Trust</t>
  </si>
  <si>
    <t>Probate Total</t>
  </si>
  <si>
    <t>Property Rights</t>
  </si>
  <si>
    <t>Condemnation</t>
  </si>
  <si>
    <t>Eviction</t>
  </si>
  <si>
    <t>Lien Mortgage Foreclosure</t>
  </si>
  <si>
    <t>Property Quiet Title</t>
  </si>
  <si>
    <t>Water Rights</t>
  </si>
  <si>
    <t>Property Rights Total</t>
  </si>
  <si>
    <t>Small Claims</t>
  </si>
  <si>
    <t>Small Claims Total</t>
  </si>
  <si>
    <t>Torts</t>
  </si>
  <si>
    <t>Malpractice</t>
  </si>
  <si>
    <t>Personal Injury</t>
  </si>
  <si>
    <t>Property Damage</t>
  </si>
  <si>
    <t>Wrongful Death</t>
  </si>
  <si>
    <t>Torts Total</t>
  </si>
  <si>
    <t>Traffic</t>
  </si>
  <si>
    <t>Traffic Contested</t>
  </si>
  <si>
    <t>Traffic Non contested</t>
  </si>
  <si>
    <t>Traffic Total</t>
  </si>
  <si>
    <t>Other</t>
  </si>
  <si>
    <t>Type NA</t>
  </si>
  <si>
    <t>Other Total</t>
  </si>
  <si>
    <t>6,252 </t>
  </si>
  <si>
    <t>2,502 </t>
  </si>
  <si>
    <t>6,873 </t>
  </si>
  <si>
    <t>4 </t>
  </si>
  <si>
    <t>618 </t>
  </si>
  <si>
    <t> 7</t>
  </si>
  <si>
    <t>Total Cases</t>
  </si>
  <si>
    <t>Abstract of Judgment</t>
  </si>
  <si>
    <t>NA</t>
  </si>
  <si>
    <t>Child Support Lien</t>
  </si>
  <si>
    <t>Foreign Judgment</t>
  </si>
  <si>
    <t>Judgment by Confession</t>
  </si>
  <si>
    <t>Tax Lien</t>
  </si>
  <si>
    <t>Workforce Services Lien</t>
  </si>
  <si>
    <t>Total Judgments</t>
  </si>
  <si>
    <t>Total Cases &amp; Judgments</t>
  </si>
  <si>
    <t>Combined District Courts Totals</t>
  </si>
  <si>
    <t>Utah District Courts:  FY2000 Case Filing and Case Dispositions</t>
  </si>
  <si>
    <t>Case Type</t>
  </si>
  <si>
    <t>1st District Court Totals</t>
  </si>
  <si>
    <t>2nd District Court Totals</t>
  </si>
  <si>
    <t>3rd District Court Totals</t>
  </si>
  <si>
    <t>4th District Court Totals</t>
  </si>
  <si>
    <t>Case Filing</t>
  </si>
  <si>
    <t>5th District Court Totals</t>
  </si>
  <si>
    <t>Brigham City District Court</t>
  </si>
  <si>
    <t>Logan District Court</t>
  </si>
  <si>
    <t>Bountiful District Court</t>
  </si>
  <si>
    <t>Farmington District Court</t>
  </si>
  <si>
    <t>Layton District Court</t>
  </si>
  <si>
    <t>Morgan District Court</t>
  </si>
  <si>
    <t>Ogden District Court</t>
  </si>
  <si>
    <t>Salt Lake District Court</t>
  </si>
  <si>
    <t>Silver Summit District Court</t>
  </si>
  <si>
    <t>Tooele District Court</t>
  </si>
  <si>
    <t>American Fork District Court</t>
  </si>
  <si>
    <t>Fillmore District Court</t>
  </si>
  <si>
    <t>Heber District Court</t>
  </si>
  <si>
    <t>Nephi District Court</t>
  </si>
  <si>
    <t>Orem District Court</t>
  </si>
  <si>
    <t>Provo District Court</t>
  </si>
  <si>
    <t>Spanish Fork District Court</t>
  </si>
  <si>
    <t>Beaver District Court</t>
  </si>
  <si>
    <t>Cedar City District Court</t>
  </si>
  <si>
    <t>St. George District Court</t>
  </si>
  <si>
    <t>6th District Court Totals</t>
  </si>
  <si>
    <t>Kanab District Court</t>
  </si>
  <si>
    <t>Manti District Court</t>
  </si>
  <si>
    <t>Panguitch District Court</t>
  </si>
  <si>
    <t>Richfield District Court</t>
  </si>
  <si>
    <t>7th District Court Totals</t>
  </si>
  <si>
    <t>Castle Dale District Court</t>
  </si>
  <si>
    <t>Moab District Court</t>
  </si>
  <si>
    <t>Monticello District Court</t>
  </si>
  <si>
    <t>Price District Court</t>
  </si>
  <si>
    <t>8th District Court Totals</t>
  </si>
  <si>
    <t>Duchesne District Court</t>
  </si>
  <si>
    <t>Roosevelt District Court</t>
  </si>
  <si>
    <t>Vernal District Court</t>
  </si>
  <si>
    <t>Roy District Court</t>
  </si>
  <si>
    <t>Murray District Court</t>
  </si>
  <si>
    <t>Coalville District Court</t>
  </si>
  <si>
    <t>West Valley District Court</t>
  </si>
  <si>
    <t>Sandy District Court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</si>
</sst>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33" borderId="0" xfId="0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3" borderId="12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center" vertical="center" wrapText="1"/>
    </xf>
    <xf numFmtId="3" fontId="41" fillId="35" borderId="11" xfId="0" applyNumberFormat="1" applyFont="1" applyFill="1" applyBorder="1" applyAlignment="1">
      <alignment horizontal="center" vertical="center"/>
    </xf>
    <xf numFmtId="3" fontId="4" fillId="35" borderId="11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horizontal="center" vertical="center" wrapText="1"/>
    </xf>
    <xf numFmtId="3" fontId="2" fillId="35" borderId="11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3" fontId="2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 wrapText="1"/>
    </xf>
    <xf numFmtId="0" fontId="4" fillId="35" borderId="16" xfId="0" applyFont="1" applyFill="1" applyBorder="1" applyAlignment="1">
      <alignment vertical="center" wrapText="1"/>
    </xf>
    <xf numFmtId="3" fontId="4" fillId="35" borderId="17" xfId="0" applyNumberFormat="1" applyFont="1" applyFill="1" applyBorder="1" applyAlignment="1">
      <alignment horizontal="center" vertical="center" wrapText="1"/>
    </xf>
    <xf numFmtId="3" fontId="4" fillId="35" borderId="18" xfId="0" applyNumberFormat="1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vertical="center" wrapText="1"/>
    </xf>
    <xf numFmtId="3" fontId="4" fillId="35" borderId="16" xfId="0" applyNumberFormat="1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22" xfId="56" applyFont="1" applyFill="1" applyBorder="1" applyAlignment="1">
      <alignment horizontal="center" vertical="center"/>
      <protection/>
    </xf>
    <xf numFmtId="0" fontId="4" fillId="35" borderId="23" xfId="56" applyFont="1" applyFill="1" applyBorder="1" applyAlignment="1">
      <alignment horizontal="center" vertical="center"/>
      <protection/>
    </xf>
    <xf numFmtId="0" fontId="4" fillId="35" borderId="24" xfId="56" applyFont="1" applyFill="1" applyBorder="1" applyAlignment="1">
      <alignment horizontal="center" vertical="center"/>
      <protection/>
    </xf>
    <xf numFmtId="0" fontId="4" fillId="35" borderId="25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0" fillId="0" borderId="28" xfId="0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Raw Al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tcourts.gov/stats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zoomScalePageLayoutView="0" workbookViewId="0" topLeftCell="A1">
      <selection activeCell="C72" sqref="C72"/>
    </sheetView>
  </sheetViews>
  <sheetFormatPr defaultColWidth="9.140625" defaultRowHeight="12.75"/>
  <cols>
    <col min="1" max="1" width="27.7109375" style="3" customWidth="1"/>
    <col min="2" max="3" width="24.7109375" style="12" customWidth="1"/>
    <col min="4" max="16384" width="9.140625" style="3" customWidth="1"/>
  </cols>
  <sheetData>
    <row r="1" spans="1:3" s="1" customFormat="1" ht="12.75">
      <c r="A1" s="59" t="s">
        <v>94</v>
      </c>
      <c r="B1" s="60"/>
      <c r="C1" s="61"/>
    </row>
    <row r="2" spans="1:3" s="1" customFormat="1" ht="12.75">
      <c r="A2" s="62" t="s">
        <v>93</v>
      </c>
      <c r="B2" s="63"/>
      <c r="C2" s="64"/>
    </row>
    <row r="3" spans="1:3" ht="12.75" customHeight="1">
      <c r="A3" s="2" t="s">
        <v>95</v>
      </c>
      <c r="B3" s="7" t="s">
        <v>0</v>
      </c>
      <c r="C3" s="7" t="s">
        <v>1</v>
      </c>
    </row>
    <row r="4" spans="1:3" ht="12.75" customHeight="1">
      <c r="A4" s="5" t="s">
        <v>3</v>
      </c>
      <c r="B4" s="9">
        <v>18438</v>
      </c>
      <c r="C4" s="9">
        <v>18545</v>
      </c>
    </row>
    <row r="5" spans="1:3" ht="12.75" customHeight="1">
      <c r="A5" s="5" t="s">
        <v>4</v>
      </c>
      <c r="B5" s="9">
        <v>3839</v>
      </c>
      <c r="C5" s="9">
        <v>1640</v>
      </c>
    </row>
    <row r="6" spans="1:3" ht="12.75" customHeight="1">
      <c r="A6" s="5" t="s">
        <v>5</v>
      </c>
      <c r="B6" s="9">
        <v>35848</v>
      </c>
      <c r="C6" s="9">
        <v>45606</v>
      </c>
    </row>
    <row r="7" spans="1:3" ht="12.75" customHeight="1">
      <c r="A7" s="5" t="s">
        <v>6</v>
      </c>
      <c r="B7" s="9">
        <v>4781</v>
      </c>
      <c r="C7" s="9">
        <v>4994</v>
      </c>
    </row>
    <row r="8" spans="1:3" ht="12.75" customHeight="1">
      <c r="A8" s="38" t="s">
        <v>7</v>
      </c>
      <c r="B8" s="39">
        <v>62906</v>
      </c>
      <c r="C8" s="39">
        <v>70785</v>
      </c>
    </row>
    <row r="9" spans="1:3" ht="12.75" customHeight="1">
      <c r="A9" s="5" t="s">
        <v>9</v>
      </c>
      <c r="B9" s="9">
        <v>6183</v>
      </c>
      <c r="C9" s="9">
        <v>6160</v>
      </c>
    </row>
    <row r="10" spans="1:3" ht="12.75" customHeight="1">
      <c r="A10" s="5" t="s">
        <v>10</v>
      </c>
      <c r="B10" s="8">
        <v>22</v>
      </c>
      <c r="C10" s="8">
        <v>16</v>
      </c>
    </row>
    <row r="11" spans="1:3" ht="12.75" customHeight="1">
      <c r="A11" s="5" t="s">
        <v>11</v>
      </c>
      <c r="B11" s="8">
        <v>724</v>
      </c>
      <c r="C11" s="8">
        <v>800</v>
      </c>
    </row>
    <row r="12" spans="1:3" ht="12.75" customHeight="1">
      <c r="A12" s="5" t="s">
        <v>12</v>
      </c>
      <c r="B12" s="9">
        <v>12574</v>
      </c>
      <c r="C12" s="9">
        <v>13018</v>
      </c>
    </row>
    <row r="13" spans="1:3" ht="12.75" customHeight="1">
      <c r="A13" s="5" t="s">
        <v>13</v>
      </c>
      <c r="B13" s="8">
        <v>7</v>
      </c>
      <c r="C13" s="8">
        <v>3</v>
      </c>
    </row>
    <row r="14" spans="1:3" ht="12.75" customHeight="1">
      <c r="A14" s="5" t="s">
        <v>14</v>
      </c>
      <c r="B14" s="9">
        <v>1633</v>
      </c>
      <c r="C14" s="9">
        <v>1341</v>
      </c>
    </row>
    <row r="15" spans="1:3" ht="12.75" customHeight="1">
      <c r="A15" s="5" t="s">
        <v>15</v>
      </c>
      <c r="B15" s="8">
        <v>60</v>
      </c>
      <c r="C15" s="8">
        <v>51</v>
      </c>
    </row>
    <row r="16" spans="1:3" ht="12.75" customHeight="1">
      <c r="A16" s="5" t="s">
        <v>16</v>
      </c>
      <c r="B16" s="8">
        <v>13</v>
      </c>
      <c r="C16" s="8">
        <v>22</v>
      </c>
    </row>
    <row r="17" spans="1:3" ht="12.75" customHeight="1">
      <c r="A17" s="5" t="s">
        <v>17</v>
      </c>
      <c r="B17" s="8">
        <v>212</v>
      </c>
      <c r="C17" s="8">
        <v>127</v>
      </c>
    </row>
    <row r="18" spans="1:3" ht="12.75" customHeight="1">
      <c r="A18" s="38" t="s">
        <v>18</v>
      </c>
      <c r="B18" s="39">
        <v>21428</v>
      </c>
      <c r="C18" s="39">
        <v>21538</v>
      </c>
    </row>
    <row r="19" spans="1:3" ht="12.75" customHeight="1">
      <c r="A19" s="5" t="s">
        <v>20</v>
      </c>
      <c r="B19" s="8">
        <v>289</v>
      </c>
      <c r="C19" s="8">
        <v>214</v>
      </c>
    </row>
    <row r="20" spans="1:3" ht="12.75" customHeight="1">
      <c r="A20" s="5" t="s">
        <v>21</v>
      </c>
      <c r="B20" s="8">
        <v>34</v>
      </c>
      <c r="C20" s="8">
        <v>17</v>
      </c>
    </row>
    <row r="21" spans="1:3" ht="12.75" customHeight="1">
      <c r="A21" s="5" t="s">
        <v>22</v>
      </c>
      <c r="B21" s="8">
        <v>117</v>
      </c>
      <c r="C21" s="8">
        <v>80</v>
      </c>
    </row>
    <row r="22" spans="1:3" ht="12.75" customHeight="1">
      <c r="A22" s="5" t="s">
        <v>23</v>
      </c>
      <c r="B22" s="9">
        <v>2997</v>
      </c>
      <c r="C22" s="9">
        <v>2681</v>
      </c>
    </row>
    <row r="23" spans="1:3" ht="12.75" customHeight="1">
      <c r="A23" s="5" t="s">
        <v>24</v>
      </c>
      <c r="B23" s="9">
        <v>70562</v>
      </c>
      <c r="C23" s="9">
        <v>65025</v>
      </c>
    </row>
    <row r="24" spans="1:3" ht="12.75" customHeight="1">
      <c r="A24" s="5" t="s">
        <v>25</v>
      </c>
      <c r="B24" s="8">
        <v>682</v>
      </c>
      <c r="C24" s="8">
        <v>637</v>
      </c>
    </row>
    <row r="25" spans="1:3" ht="12.75" customHeight="1">
      <c r="A25" s="5" t="s">
        <v>26</v>
      </c>
      <c r="B25" s="8">
        <v>254</v>
      </c>
      <c r="C25" s="8">
        <v>184</v>
      </c>
    </row>
    <row r="26" spans="1:3" ht="12.75" customHeight="1">
      <c r="A26" s="5" t="s">
        <v>27</v>
      </c>
      <c r="B26" s="9">
        <v>2656</v>
      </c>
      <c r="C26" s="9">
        <v>1932</v>
      </c>
    </row>
    <row r="27" spans="1:3" ht="12.75" customHeight="1">
      <c r="A27" s="5" t="s">
        <v>28</v>
      </c>
      <c r="B27" s="8">
        <v>109</v>
      </c>
      <c r="C27" s="9">
        <v>3630</v>
      </c>
    </row>
    <row r="28" spans="1:3" ht="12.75" customHeight="1">
      <c r="A28" s="5" t="s">
        <v>29</v>
      </c>
      <c r="B28" s="8">
        <v>128</v>
      </c>
      <c r="C28" s="8">
        <v>128</v>
      </c>
    </row>
    <row r="29" spans="1:3" ht="12.75" customHeight="1">
      <c r="A29" s="5" t="s">
        <v>30</v>
      </c>
      <c r="B29" s="8">
        <v>7</v>
      </c>
      <c r="C29" s="8">
        <v>3</v>
      </c>
    </row>
    <row r="30" spans="1:3" ht="12.75" customHeight="1">
      <c r="A30" s="5" t="s">
        <v>31</v>
      </c>
      <c r="B30" s="8">
        <v>568</v>
      </c>
      <c r="C30" s="8">
        <v>512</v>
      </c>
    </row>
    <row r="31" spans="1:3" ht="12.75" customHeight="1">
      <c r="A31" s="5" t="s">
        <v>32</v>
      </c>
      <c r="B31" s="8">
        <v>8</v>
      </c>
      <c r="C31" s="8">
        <v>5</v>
      </c>
    </row>
    <row r="32" spans="1:3" ht="12.75" customHeight="1">
      <c r="A32" s="5" t="s">
        <v>33</v>
      </c>
      <c r="B32" s="8">
        <v>4</v>
      </c>
      <c r="C32" s="8">
        <v>3</v>
      </c>
    </row>
    <row r="33" spans="1:3" ht="12.75" customHeight="1">
      <c r="A33" s="5" t="s">
        <v>34</v>
      </c>
      <c r="B33" s="8">
        <v>3</v>
      </c>
      <c r="C33" s="8">
        <v>1</v>
      </c>
    </row>
    <row r="34" spans="1:3" ht="12.75" customHeight="1">
      <c r="A34" s="5" t="s">
        <v>35</v>
      </c>
      <c r="B34" s="8">
        <v>29</v>
      </c>
      <c r="C34" s="8">
        <v>30</v>
      </c>
    </row>
    <row r="35" spans="1:3" ht="12.75" customHeight="1">
      <c r="A35" s="5" t="s">
        <v>36</v>
      </c>
      <c r="B35" s="8">
        <v>27</v>
      </c>
      <c r="C35" s="8">
        <v>11</v>
      </c>
    </row>
    <row r="36" spans="1:3" ht="12.75" customHeight="1">
      <c r="A36" s="38" t="s">
        <v>37</v>
      </c>
      <c r="B36" s="39">
        <v>78474</v>
      </c>
      <c r="C36" s="39">
        <v>75093</v>
      </c>
    </row>
    <row r="37" spans="1:3" ht="12.75" customHeight="1">
      <c r="A37" s="4" t="s">
        <v>39</v>
      </c>
      <c r="B37" s="8">
        <v>4</v>
      </c>
      <c r="C37" s="8">
        <v>7</v>
      </c>
    </row>
    <row r="38" spans="1:3" ht="12.75" customHeight="1">
      <c r="A38" s="4" t="s">
        <v>40</v>
      </c>
      <c r="B38" s="9">
        <v>3175</v>
      </c>
      <c r="C38" s="9">
        <v>3881</v>
      </c>
    </row>
    <row r="39" spans="1:3" ht="12.75" customHeight="1">
      <c r="A39" s="38" t="s">
        <v>41</v>
      </c>
      <c r="B39" s="39">
        <v>3179</v>
      </c>
      <c r="C39" s="39">
        <v>3888</v>
      </c>
    </row>
    <row r="40" spans="1:3" ht="12.75" customHeight="1">
      <c r="A40" s="4" t="s">
        <v>43</v>
      </c>
      <c r="B40" s="9">
        <v>1589</v>
      </c>
      <c r="C40" s="9">
        <v>1599</v>
      </c>
    </row>
    <row r="41" spans="1:3" ht="12.75" customHeight="1">
      <c r="A41" s="4" t="s">
        <v>44</v>
      </c>
      <c r="B41" s="8">
        <v>324</v>
      </c>
      <c r="C41" s="8">
        <v>276</v>
      </c>
    </row>
    <row r="42" spans="1:3" ht="12.75" customHeight="1">
      <c r="A42" s="4" t="s">
        <v>45</v>
      </c>
      <c r="B42" s="8">
        <v>453</v>
      </c>
      <c r="C42" s="8">
        <v>425</v>
      </c>
    </row>
    <row r="43" spans="1:3" ht="12.75" customHeight="1">
      <c r="A43" s="4" t="s">
        <v>46</v>
      </c>
      <c r="B43" s="9">
        <v>1421</v>
      </c>
      <c r="C43" s="9">
        <v>1382</v>
      </c>
    </row>
    <row r="44" spans="1:3" ht="12.75" customHeight="1">
      <c r="A44" s="4" t="s">
        <v>47</v>
      </c>
      <c r="B44" s="9">
        <v>1277</v>
      </c>
      <c r="C44" s="9">
        <v>1185</v>
      </c>
    </row>
    <row r="45" spans="1:3" ht="12.75" customHeight="1">
      <c r="A45" s="4" t="s">
        <v>48</v>
      </c>
      <c r="B45" s="9">
        <v>1066</v>
      </c>
      <c r="C45" s="9">
        <v>1280</v>
      </c>
    </row>
    <row r="46" spans="1:3" ht="12.75" customHeight="1">
      <c r="A46" s="4" t="s">
        <v>49</v>
      </c>
      <c r="B46" s="8">
        <v>180</v>
      </c>
      <c r="C46" s="8">
        <v>175</v>
      </c>
    </row>
    <row r="47" spans="1:3" ht="12.75" customHeight="1">
      <c r="A47" s="4" t="s">
        <v>50</v>
      </c>
      <c r="B47" s="8">
        <v>556</v>
      </c>
      <c r="C47" s="8">
        <v>521</v>
      </c>
    </row>
    <row r="48" spans="1:3" ht="12.75" customHeight="1">
      <c r="A48" s="4" t="s">
        <v>51</v>
      </c>
      <c r="B48" s="8">
        <v>192</v>
      </c>
      <c r="C48" s="8">
        <v>157</v>
      </c>
    </row>
    <row r="49" spans="1:3" ht="12.75" customHeight="1">
      <c r="A49" s="4" t="s">
        <v>52</v>
      </c>
      <c r="B49" s="8">
        <v>4</v>
      </c>
      <c r="C49" s="8">
        <v>1</v>
      </c>
    </row>
    <row r="50" spans="1:3" ht="12.75" customHeight="1">
      <c r="A50" s="4" t="s">
        <v>53</v>
      </c>
      <c r="B50" s="8">
        <v>147</v>
      </c>
      <c r="C50" s="8">
        <v>219</v>
      </c>
    </row>
    <row r="51" spans="1:3" ht="12.75" customHeight="1">
      <c r="A51" s="38" t="s">
        <v>54</v>
      </c>
      <c r="B51" s="39">
        <v>7209</v>
      </c>
      <c r="C51" s="39">
        <v>7220</v>
      </c>
    </row>
    <row r="52" spans="1:3" ht="12.75" customHeight="1">
      <c r="A52" s="4" t="s">
        <v>56</v>
      </c>
      <c r="B52" s="8">
        <v>58</v>
      </c>
      <c r="C52" s="8">
        <v>82</v>
      </c>
    </row>
    <row r="53" spans="1:3" ht="12.75" customHeight="1">
      <c r="A53" s="4" t="s">
        <v>57</v>
      </c>
      <c r="B53" s="9">
        <v>7533</v>
      </c>
      <c r="C53" s="9">
        <v>6728</v>
      </c>
    </row>
    <row r="54" spans="1:3" ht="12.75" customHeight="1">
      <c r="A54" s="4" t="s">
        <v>58</v>
      </c>
      <c r="B54" s="8">
        <v>504</v>
      </c>
      <c r="C54" s="8">
        <v>330</v>
      </c>
    </row>
    <row r="55" spans="1:3" ht="12.75" customHeight="1">
      <c r="A55" s="4" t="s">
        <v>59</v>
      </c>
      <c r="B55" s="8">
        <v>456</v>
      </c>
      <c r="C55" s="8">
        <v>384</v>
      </c>
    </row>
    <row r="56" spans="1:3" ht="12.75" customHeight="1">
      <c r="A56" s="4" t="s">
        <v>60</v>
      </c>
      <c r="B56" s="8">
        <v>13</v>
      </c>
      <c r="C56" s="8">
        <v>8</v>
      </c>
    </row>
    <row r="57" spans="1:3" ht="12.75" customHeight="1">
      <c r="A57" s="38" t="s">
        <v>61</v>
      </c>
      <c r="B57" s="39">
        <v>8564</v>
      </c>
      <c r="C57" s="39">
        <v>7532</v>
      </c>
    </row>
    <row r="58" spans="1:3" ht="12.75" customHeight="1">
      <c r="A58" s="4" t="s">
        <v>62</v>
      </c>
      <c r="B58" s="9">
        <v>37943</v>
      </c>
      <c r="C58" s="9">
        <v>86789</v>
      </c>
    </row>
    <row r="59" spans="1:3" ht="12.75" customHeight="1">
      <c r="A59" s="38" t="s">
        <v>63</v>
      </c>
      <c r="B59" s="39">
        <v>37943</v>
      </c>
      <c r="C59" s="39">
        <v>86789</v>
      </c>
    </row>
    <row r="60" spans="1:3" ht="12.75" customHeight="1">
      <c r="A60" s="4" t="s">
        <v>65</v>
      </c>
      <c r="B60" s="8">
        <v>180</v>
      </c>
      <c r="C60" s="8">
        <v>156</v>
      </c>
    </row>
    <row r="61" spans="1:3" ht="12.75" customHeight="1">
      <c r="A61" s="4" t="s">
        <v>66</v>
      </c>
      <c r="B61" s="9">
        <v>1743</v>
      </c>
      <c r="C61" s="9">
        <v>1669</v>
      </c>
    </row>
    <row r="62" spans="1:3" ht="12.75" customHeight="1">
      <c r="A62" s="4" t="s">
        <v>67</v>
      </c>
      <c r="B62" s="8">
        <v>308</v>
      </c>
      <c r="C62" s="8">
        <v>305</v>
      </c>
    </row>
    <row r="63" spans="1:3" ht="12.75" customHeight="1">
      <c r="A63" s="4" t="s">
        <v>68</v>
      </c>
      <c r="B63" s="8">
        <v>72</v>
      </c>
      <c r="C63" s="8">
        <v>70</v>
      </c>
    </row>
    <row r="64" spans="1:3" ht="12.75" customHeight="1">
      <c r="A64" s="38" t="s">
        <v>69</v>
      </c>
      <c r="B64" s="39">
        <v>2303</v>
      </c>
      <c r="C64" s="39">
        <v>2200</v>
      </c>
    </row>
    <row r="65" spans="1:3" ht="12.75" customHeight="1">
      <c r="A65" s="4" t="s">
        <v>71</v>
      </c>
      <c r="B65" s="9">
        <v>19524</v>
      </c>
      <c r="C65" s="9">
        <v>26593</v>
      </c>
    </row>
    <row r="66" spans="1:3" ht="12.75" customHeight="1">
      <c r="A66" s="4" t="s">
        <v>72</v>
      </c>
      <c r="B66" s="9">
        <v>71549</v>
      </c>
      <c r="C66" s="9">
        <v>74431</v>
      </c>
    </row>
    <row r="67" spans="1:3" ht="12.75" customHeight="1">
      <c r="A67" s="38" t="s">
        <v>73</v>
      </c>
      <c r="B67" s="39">
        <v>91073</v>
      </c>
      <c r="C67" s="39">
        <v>101024</v>
      </c>
    </row>
    <row r="68" spans="1:3" ht="12.75" customHeight="1">
      <c r="A68" s="4" t="s">
        <v>75</v>
      </c>
      <c r="B68" s="8">
        <v>135</v>
      </c>
      <c r="C68" s="9">
        <v>5473</v>
      </c>
    </row>
    <row r="69" spans="1:3" ht="12.75" customHeight="1">
      <c r="A69" s="38" t="s">
        <v>76</v>
      </c>
      <c r="B69" s="40">
        <v>135</v>
      </c>
      <c r="C69" s="39">
        <v>5473</v>
      </c>
    </row>
    <row r="70" spans="1:3" ht="12.75" customHeight="1">
      <c r="A70" s="38" t="s">
        <v>83</v>
      </c>
      <c r="B70" s="41">
        <v>313214</v>
      </c>
      <c r="C70" s="41">
        <v>381542</v>
      </c>
    </row>
    <row r="71" spans="1:3" ht="12.75">
      <c r="A71" s="6" t="s">
        <v>84</v>
      </c>
      <c r="B71" s="11">
        <v>7432</v>
      </c>
      <c r="C71" s="11" t="s">
        <v>85</v>
      </c>
    </row>
    <row r="72" spans="1:3" ht="12.75">
      <c r="A72" s="6" t="s">
        <v>86</v>
      </c>
      <c r="B72" s="11">
        <v>41662</v>
      </c>
      <c r="C72" s="11" t="s">
        <v>85</v>
      </c>
    </row>
    <row r="73" spans="1:3" ht="12.75">
      <c r="A73" s="6" t="s">
        <v>87</v>
      </c>
      <c r="B73" s="11">
        <v>362</v>
      </c>
      <c r="C73" s="11">
        <v>324</v>
      </c>
    </row>
    <row r="74" spans="1:3" ht="12.75">
      <c r="A74" s="6" t="s">
        <v>88</v>
      </c>
      <c r="B74" s="11">
        <v>66</v>
      </c>
      <c r="C74" s="11">
        <v>62</v>
      </c>
    </row>
    <row r="75" spans="1:3" ht="12.75">
      <c r="A75" s="6" t="s">
        <v>89</v>
      </c>
      <c r="B75" s="11">
        <v>22396</v>
      </c>
      <c r="C75" s="11" t="s">
        <v>85</v>
      </c>
    </row>
    <row r="76" spans="1:3" ht="12.75">
      <c r="A76" s="6" t="s">
        <v>90</v>
      </c>
      <c r="B76" s="11">
        <v>2681</v>
      </c>
      <c r="C76" s="11" t="s">
        <v>85</v>
      </c>
    </row>
    <row r="77" spans="1:3" ht="12.75">
      <c r="A77" s="38" t="s">
        <v>91</v>
      </c>
      <c r="B77" s="42">
        <v>74599</v>
      </c>
      <c r="C77" s="42" t="s">
        <v>85</v>
      </c>
    </row>
    <row r="78" spans="1:3" ht="12.75">
      <c r="A78" s="38" t="s">
        <v>92</v>
      </c>
      <c r="B78" s="43">
        <f>B77+B70</f>
        <v>387813</v>
      </c>
      <c r="C78" s="42" t="s">
        <v>85</v>
      </c>
    </row>
  </sheetData>
  <sheetProtection/>
  <mergeCells count="2">
    <mergeCell ref="A1:C1"/>
    <mergeCell ref="A2:C2"/>
  </mergeCells>
  <hyperlinks>
    <hyperlink ref="A72" r:id="rId1" display="http://www.utcourts.gov/stats/"/>
  </hyperlinks>
  <printOptions horizontalCentered="1"/>
  <pageMargins left="0.75" right="0.75" top="0.58" bottom="0.58" header="0.3" footer="0.3"/>
  <pageSetup horizontalDpi="600" verticalDpi="600" orientation="portrait" r:id="rId2"/>
  <headerFooter>
    <oddHeader>&amp;RFY2000</oddHeader>
    <oddFooter>&amp;LDistrict Court: Case Filings and Case Disposition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B44" sqref="B44"/>
    </sheetView>
  </sheetViews>
  <sheetFormatPr defaultColWidth="9.140625" defaultRowHeight="12.75" customHeight="1"/>
  <cols>
    <col min="1" max="1" width="27.7109375" style="3" customWidth="1"/>
    <col min="2" max="3" width="24.7109375" style="12" customWidth="1"/>
    <col min="4" max="16384" width="9.140625" style="3" customWidth="1"/>
  </cols>
  <sheetData>
    <row r="1" spans="1:3" ht="12.75" customHeight="1" thickBot="1">
      <c r="A1" s="68" t="s">
        <v>102</v>
      </c>
      <c r="B1" s="69"/>
      <c r="C1" s="70"/>
    </row>
    <row r="2" spans="1:3" ht="12.75" customHeight="1">
      <c r="A2" s="14" t="s">
        <v>95</v>
      </c>
      <c r="B2" s="16" t="s">
        <v>0</v>
      </c>
      <c r="C2" s="16" t="s">
        <v>1</v>
      </c>
    </row>
    <row r="3" spans="1:3" ht="12.75" customHeight="1">
      <c r="A3" s="5" t="s">
        <v>2</v>
      </c>
      <c r="B3" s="8">
        <v>781</v>
      </c>
      <c r="C3" s="8">
        <v>702</v>
      </c>
    </row>
    <row r="4" spans="1:3" ht="12.75" customHeight="1">
      <c r="A4" s="5" t="s">
        <v>8</v>
      </c>
      <c r="B4" s="8">
        <v>495</v>
      </c>
      <c r="C4" s="8">
        <v>616</v>
      </c>
    </row>
    <row r="5" spans="1:3" ht="12.75" customHeight="1">
      <c r="A5" s="5" t="s">
        <v>19</v>
      </c>
      <c r="B5" s="9">
        <v>1059</v>
      </c>
      <c r="C5" s="9">
        <v>1384</v>
      </c>
    </row>
    <row r="6" spans="1:3" ht="12.75" customHeight="1">
      <c r="A6" s="5" t="s">
        <v>38</v>
      </c>
      <c r="B6" s="8">
        <v>411</v>
      </c>
      <c r="C6" s="8">
        <v>400</v>
      </c>
    </row>
    <row r="7" spans="1:3" ht="12.75" customHeight="1">
      <c r="A7" s="5" t="s">
        <v>42</v>
      </c>
      <c r="B7" s="8">
        <v>108</v>
      </c>
      <c r="C7" s="8">
        <v>91</v>
      </c>
    </row>
    <row r="8" spans="1:3" ht="12.75" customHeight="1">
      <c r="A8" s="5" t="s">
        <v>55</v>
      </c>
      <c r="B8" s="8">
        <v>52</v>
      </c>
      <c r="C8" s="8">
        <v>85</v>
      </c>
    </row>
    <row r="9" spans="1:3" ht="12.75" customHeight="1">
      <c r="A9" s="5" t="s">
        <v>62</v>
      </c>
      <c r="B9" s="8">
        <v>1</v>
      </c>
      <c r="C9" s="8">
        <v>0</v>
      </c>
    </row>
    <row r="10" spans="1:3" ht="12.75" customHeight="1">
      <c r="A10" s="5" t="s">
        <v>64</v>
      </c>
      <c r="B10" s="8">
        <v>22</v>
      </c>
      <c r="C10" s="8">
        <v>19</v>
      </c>
    </row>
    <row r="11" spans="1:3" ht="12.75" customHeight="1">
      <c r="A11" s="5" t="s">
        <v>70</v>
      </c>
      <c r="B11" s="9">
        <v>2248</v>
      </c>
      <c r="C11" s="9">
        <v>2076</v>
      </c>
    </row>
    <row r="12" spans="1:3" ht="12.75" customHeight="1">
      <c r="A12" s="53" t="s">
        <v>74</v>
      </c>
      <c r="B12" s="19">
        <v>2</v>
      </c>
      <c r="C12" s="19">
        <v>1</v>
      </c>
    </row>
    <row r="13" spans="1:3" ht="12.75" customHeight="1">
      <c r="A13" s="54" t="s">
        <v>83</v>
      </c>
      <c r="B13" s="55">
        <v>5179</v>
      </c>
      <c r="C13" s="56">
        <v>5374</v>
      </c>
    </row>
    <row r="14" spans="1:3" ht="12.75" customHeight="1" thickBot="1">
      <c r="A14" s="71"/>
      <c r="B14" s="71"/>
      <c r="C14" s="71"/>
    </row>
    <row r="15" spans="1:3" ht="12.75" customHeight="1" thickBot="1">
      <c r="A15" s="68" t="s">
        <v>103</v>
      </c>
      <c r="B15" s="69"/>
      <c r="C15" s="70"/>
    </row>
    <row r="16" spans="1:3" ht="12.75" customHeight="1">
      <c r="A16" s="14" t="s">
        <v>95</v>
      </c>
      <c r="B16" s="16" t="s">
        <v>0</v>
      </c>
      <c r="C16" s="16" t="s">
        <v>1</v>
      </c>
    </row>
    <row r="17" spans="1:3" ht="12.75" customHeight="1">
      <c r="A17" s="5" t="s">
        <v>2</v>
      </c>
      <c r="B17" s="9">
        <v>1101</v>
      </c>
      <c r="C17" s="9">
        <v>1081</v>
      </c>
    </row>
    <row r="18" spans="1:3" ht="12.75" customHeight="1">
      <c r="A18" s="5" t="s">
        <v>8</v>
      </c>
      <c r="B18" s="8">
        <v>583</v>
      </c>
      <c r="C18" s="8">
        <v>640</v>
      </c>
    </row>
    <row r="19" spans="1:3" ht="12.75" customHeight="1">
      <c r="A19" s="5" t="s">
        <v>19</v>
      </c>
      <c r="B19" s="9">
        <v>1828</v>
      </c>
      <c r="C19" s="9">
        <v>1731</v>
      </c>
    </row>
    <row r="20" spans="1:3" ht="12.75" customHeight="1">
      <c r="A20" s="5" t="s">
        <v>38</v>
      </c>
      <c r="B20" s="8">
        <v>27</v>
      </c>
      <c r="C20" s="8">
        <v>17</v>
      </c>
    </row>
    <row r="21" spans="1:3" ht="12.75" customHeight="1">
      <c r="A21" s="5" t="s">
        <v>42</v>
      </c>
      <c r="B21" s="8">
        <v>232</v>
      </c>
      <c r="C21" s="8">
        <v>215</v>
      </c>
    </row>
    <row r="22" spans="1:3" ht="12.75" customHeight="1">
      <c r="A22" s="5" t="s">
        <v>55</v>
      </c>
      <c r="B22" s="8">
        <v>60</v>
      </c>
      <c r="C22" s="8">
        <v>39</v>
      </c>
    </row>
    <row r="23" spans="1:3" ht="12.75" customHeight="1">
      <c r="A23" s="5" t="s">
        <v>62</v>
      </c>
      <c r="B23" s="8">
        <v>17</v>
      </c>
      <c r="C23" s="8">
        <v>76</v>
      </c>
    </row>
    <row r="24" spans="1:3" ht="12.75" customHeight="1">
      <c r="A24" s="5" t="s">
        <v>64</v>
      </c>
      <c r="B24" s="8">
        <v>30</v>
      </c>
      <c r="C24" s="8">
        <v>37</v>
      </c>
    </row>
    <row r="25" spans="1:3" ht="12.75" customHeight="1">
      <c r="A25" s="5" t="s">
        <v>70</v>
      </c>
      <c r="B25" s="9">
        <v>2442</v>
      </c>
      <c r="C25" s="9">
        <v>2344</v>
      </c>
    </row>
    <row r="26" spans="1:3" ht="12.75" customHeight="1">
      <c r="A26" s="53" t="s">
        <v>74</v>
      </c>
      <c r="B26" s="19">
        <v>0</v>
      </c>
      <c r="C26" s="19">
        <v>0</v>
      </c>
    </row>
    <row r="27" spans="1:3" ht="12.75" customHeight="1">
      <c r="A27" s="54" t="s">
        <v>83</v>
      </c>
      <c r="B27" s="55">
        <v>6320</v>
      </c>
      <c r="C27" s="56">
        <v>6180</v>
      </c>
    </row>
    <row r="28" ht="12.75" customHeight="1" thickBot="1"/>
    <row r="29" spans="1:3" ht="12.75" customHeight="1" thickBot="1">
      <c r="A29" s="65" t="s">
        <v>96</v>
      </c>
      <c r="B29" s="66"/>
      <c r="C29" s="67"/>
    </row>
    <row r="30" spans="1:3" ht="12.75" customHeight="1">
      <c r="A30" s="14" t="s">
        <v>95</v>
      </c>
      <c r="B30" s="16" t="s">
        <v>0</v>
      </c>
      <c r="C30" s="16" t="s">
        <v>1</v>
      </c>
    </row>
    <row r="31" spans="1:3" ht="12.75" customHeight="1">
      <c r="A31" s="5" t="s">
        <v>2</v>
      </c>
      <c r="B31" s="17">
        <f aca="true" t="shared" si="0" ref="B31:C41">SUM(B3+B17)</f>
        <v>1882</v>
      </c>
      <c r="C31" s="17">
        <f t="shared" si="0"/>
        <v>1783</v>
      </c>
    </row>
    <row r="32" spans="1:3" ht="12.75" customHeight="1">
      <c r="A32" s="5" t="s">
        <v>8</v>
      </c>
      <c r="B32" s="17">
        <f t="shared" si="0"/>
        <v>1078</v>
      </c>
      <c r="C32" s="17">
        <f t="shared" si="0"/>
        <v>1256</v>
      </c>
    </row>
    <row r="33" spans="1:3" ht="12.75" customHeight="1">
      <c r="A33" s="5" t="s">
        <v>19</v>
      </c>
      <c r="B33" s="17">
        <f t="shared" si="0"/>
        <v>2887</v>
      </c>
      <c r="C33" s="17">
        <f t="shared" si="0"/>
        <v>3115</v>
      </c>
    </row>
    <row r="34" spans="1:3" ht="12.75" customHeight="1">
      <c r="A34" s="5" t="s">
        <v>38</v>
      </c>
      <c r="B34" s="17">
        <f t="shared" si="0"/>
        <v>438</v>
      </c>
      <c r="C34" s="17">
        <f t="shared" si="0"/>
        <v>417</v>
      </c>
    </row>
    <row r="35" spans="1:3" ht="12.75" customHeight="1">
      <c r="A35" s="5" t="s">
        <v>42</v>
      </c>
      <c r="B35" s="17">
        <f t="shared" si="0"/>
        <v>340</v>
      </c>
      <c r="C35" s="17">
        <f t="shared" si="0"/>
        <v>306</v>
      </c>
    </row>
    <row r="36" spans="1:3" ht="12.75" customHeight="1">
      <c r="A36" s="5" t="s">
        <v>55</v>
      </c>
      <c r="B36" s="17">
        <f t="shared" si="0"/>
        <v>112</v>
      </c>
      <c r="C36" s="17">
        <f t="shared" si="0"/>
        <v>124</v>
      </c>
    </row>
    <row r="37" spans="1:3" ht="12.75" customHeight="1">
      <c r="A37" s="5" t="s">
        <v>62</v>
      </c>
      <c r="B37" s="17">
        <f t="shared" si="0"/>
        <v>18</v>
      </c>
      <c r="C37" s="17">
        <f t="shared" si="0"/>
        <v>76</v>
      </c>
    </row>
    <row r="38" spans="1:3" ht="12.75" customHeight="1">
      <c r="A38" s="5" t="s">
        <v>64</v>
      </c>
      <c r="B38" s="17">
        <f t="shared" si="0"/>
        <v>52</v>
      </c>
      <c r="C38" s="17">
        <f t="shared" si="0"/>
        <v>56</v>
      </c>
    </row>
    <row r="39" spans="1:3" ht="12.75" customHeight="1">
      <c r="A39" s="5" t="s">
        <v>70</v>
      </c>
      <c r="B39" s="17">
        <f t="shared" si="0"/>
        <v>4690</v>
      </c>
      <c r="C39" s="17">
        <f t="shared" si="0"/>
        <v>4420</v>
      </c>
    </row>
    <row r="40" spans="1:3" ht="12.75" customHeight="1">
      <c r="A40" s="5" t="s">
        <v>74</v>
      </c>
      <c r="B40" s="17">
        <f t="shared" si="0"/>
        <v>2</v>
      </c>
      <c r="C40" s="17">
        <f t="shared" si="0"/>
        <v>1</v>
      </c>
    </row>
    <row r="41" spans="1:3" ht="12.75" customHeight="1">
      <c r="A41" s="38" t="s">
        <v>83</v>
      </c>
      <c r="B41" s="44">
        <f t="shared" si="0"/>
        <v>11499</v>
      </c>
      <c r="C41" s="44">
        <f t="shared" si="0"/>
        <v>11554</v>
      </c>
    </row>
    <row r="42" spans="1:3" ht="12.75" customHeight="1">
      <c r="A42" s="38" t="s">
        <v>91</v>
      </c>
      <c r="B42" s="44">
        <v>2504</v>
      </c>
      <c r="C42" s="44" t="s">
        <v>85</v>
      </c>
    </row>
    <row r="43" spans="1:3" ht="12.75" customHeight="1">
      <c r="A43" s="38" t="s">
        <v>92</v>
      </c>
      <c r="B43" s="44">
        <f>SUM(B41:B42)</f>
        <v>14003</v>
      </c>
      <c r="C43" s="44" t="s">
        <v>85</v>
      </c>
    </row>
  </sheetData>
  <sheetProtection/>
  <mergeCells count="4">
    <mergeCell ref="A29:C29"/>
    <mergeCell ref="A1:C1"/>
    <mergeCell ref="A15:C15"/>
    <mergeCell ref="A14:C14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&amp;RFY2000</oddHeader>
    <oddFooter>&amp;L1st District Court: Filings and Dispositions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99"/>
  <sheetViews>
    <sheetView zoomScalePageLayoutView="0" workbookViewId="0" topLeftCell="A1">
      <selection activeCell="B102" sqref="B102"/>
    </sheetView>
  </sheetViews>
  <sheetFormatPr defaultColWidth="9.140625" defaultRowHeight="12.75" customHeight="1"/>
  <cols>
    <col min="1" max="1" width="27.7109375" style="3" customWidth="1"/>
    <col min="2" max="3" width="24.7109375" style="12" customWidth="1"/>
    <col min="4" max="16384" width="9.140625" style="3" customWidth="1"/>
  </cols>
  <sheetData>
    <row r="1" spans="1:3" ht="12.75" customHeight="1" thickBot="1">
      <c r="A1" s="68" t="s">
        <v>104</v>
      </c>
      <c r="B1" s="69"/>
      <c r="C1" s="70"/>
    </row>
    <row r="2" spans="1:3" ht="12.75" customHeight="1">
      <c r="A2" s="14" t="s">
        <v>95</v>
      </c>
      <c r="B2" s="16" t="s">
        <v>0</v>
      </c>
      <c r="C2" s="16" t="s">
        <v>1</v>
      </c>
    </row>
    <row r="3" spans="1:3" ht="12.75" customHeight="1">
      <c r="A3" s="5" t="s">
        <v>2</v>
      </c>
      <c r="B3" s="8">
        <v>736</v>
      </c>
      <c r="C3" s="8">
        <v>703</v>
      </c>
    </row>
    <row r="4" spans="1:3" ht="12.75" customHeight="1">
      <c r="A4" s="5" t="s">
        <v>8</v>
      </c>
      <c r="B4" s="8">
        <v>1</v>
      </c>
      <c r="C4" s="8">
        <v>1</v>
      </c>
    </row>
    <row r="5" spans="1:3" ht="12.75" customHeight="1">
      <c r="A5" s="5" t="s">
        <v>19</v>
      </c>
      <c r="B5" s="9">
        <v>1927</v>
      </c>
      <c r="C5" s="9">
        <v>1719</v>
      </c>
    </row>
    <row r="6" spans="1:3" ht="12.75" customHeight="1">
      <c r="A6" s="5" t="s">
        <v>38</v>
      </c>
      <c r="B6" s="8">
        <v>199</v>
      </c>
      <c r="C6" s="8">
        <v>146</v>
      </c>
    </row>
    <row r="7" spans="1:3" ht="12.75" customHeight="1">
      <c r="A7" s="5" t="s">
        <v>42</v>
      </c>
      <c r="B7" s="8">
        <v>197</v>
      </c>
      <c r="C7" s="8">
        <v>189</v>
      </c>
    </row>
    <row r="8" spans="1:3" ht="12.75" customHeight="1">
      <c r="A8" s="5" t="s">
        <v>55</v>
      </c>
      <c r="B8" s="8">
        <v>53</v>
      </c>
      <c r="C8" s="8">
        <v>21</v>
      </c>
    </row>
    <row r="9" spans="1:3" ht="12.75" customHeight="1">
      <c r="A9" s="5" t="s">
        <v>62</v>
      </c>
      <c r="B9" s="8">
        <v>388</v>
      </c>
      <c r="C9" s="8">
        <v>307</v>
      </c>
    </row>
    <row r="10" spans="1:3" ht="12.75" customHeight="1">
      <c r="A10" s="5" t="s">
        <v>64</v>
      </c>
      <c r="B10" s="8">
        <v>28</v>
      </c>
      <c r="C10" s="8">
        <v>17</v>
      </c>
    </row>
    <row r="11" spans="1:3" ht="12.75" customHeight="1">
      <c r="A11" s="5" t="s">
        <v>70</v>
      </c>
      <c r="B11" s="9">
        <v>3598</v>
      </c>
      <c r="C11" s="9">
        <v>3652</v>
      </c>
    </row>
    <row r="12" spans="1:3" ht="12.75" customHeight="1">
      <c r="A12" s="5" t="s">
        <v>74</v>
      </c>
      <c r="B12" s="19">
        <v>5</v>
      </c>
      <c r="C12" s="19">
        <v>4</v>
      </c>
    </row>
    <row r="13" spans="1:3" ht="12.75" customHeight="1">
      <c r="A13" s="38" t="s">
        <v>83</v>
      </c>
      <c r="B13" s="41">
        <v>7132</v>
      </c>
      <c r="C13" s="41">
        <v>6759</v>
      </c>
    </row>
    <row r="14" spans="1:3" ht="12.75" customHeight="1" thickBot="1">
      <c r="A14" s="72"/>
      <c r="B14" s="71"/>
      <c r="C14" s="71"/>
    </row>
    <row r="15" spans="1:3" ht="12.75" customHeight="1" thickBot="1">
      <c r="A15" s="68" t="s">
        <v>105</v>
      </c>
      <c r="B15" s="69"/>
      <c r="C15" s="70"/>
    </row>
    <row r="16" spans="1:3" ht="12.75" customHeight="1">
      <c r="A16" s="14" t="s">
        <v>95</v>
      </c>
      <c r="B16" s="16" t="s">
        <v>0</v>
      </c>
      <c r="C16" s="16" t="s">
        <v>1</v>
      </c>
    </row>
    <row r="17" spans="1:3" ht="12.75" customHeight="1">
      <c r="A17" s="5" t="s">
        <v>2</v>
      </c>
      <c r="B17" s="9">
        <v>1502</v>
      </c>
      <c r="C17" s="9">
        <v>1490</v>
      </c>
    </row>
    <row r="18" spans="1:3" ht="12.75" customHeight="1">
      <c r="A18" s="5" t="s">
        <v>8</v>
      </c>
      <c r="B18" s="9">
        <v>2180</v>
      </c>
      <c r="C18" s="9">
        <v>2046</v>
      </c>
    </row>
    <row r="19" spans="1:3" ht="12.75" customHeight="1">
      <c r="A19" s="5" t="s">
        <v>19</v>
      </c>
      <c r="B19" s="8">
        <v>316</v>
      </c>
      <c r="C19" s="8">
        <v>278</v>
      </c>
    </row>
    <row r="20" spans="1:3" ht="12.75" customHeight="1">
      <c r="A20" s="5" t="s">
        <v>38</v>
      </c>
      <c r="B20" s="8">
        <v>1</v>
      </c>
      <c r="C20" s="8">
        <v>0</v>
      </c>
    </row>
    <row r="21" spans="1:3" ht="12.75" customHeight="1">
      <c r="A21" s="5" t="s">
        <v>42</v>
      </c>
      <c r="B21" s="8">
        <v>571</v>
      </c>
      <c r="C21" s="8">
        <v>495</v>
      </c>
    </row>
    <row r="22" spans="1:3" ht="12.75" customHeight="1">
      <c r="A22" s="5" t="s">
        <v>55</v>
      </c>
      <c r="B22" s="8">
        <v>46</v>
      </c>
      <c r="C22" s="8">
        <v>41</v>
      </c>
    </row>
    <row r="23" spans="1:3" ht="12.75" customHeight="1">
      <c r="A23" s="5" t="s">
        <v>62</v>
      </c>
      <c r="B23" s="8">
        <v>1</v>
      </c>
      <c r="C23" s="8">
        <v>0</v>
      </c>
    </row>
    <row r="24" spans="1:3" ht="12.75" customHeight="1">
      <c r="A24" s="5" t="s">
        <v>64</v>
      </c>
      <c r="B24" s="8">
        <v>127</v>
      </c>
      <c r="C24" s="8">
        <v>132</v>
      </c>
    </row>
    <row r="25" spans="1:3" ht="12.75" customHeight="1">
      <c r="A25" s="5" t="s">
        <v>70</v>
      </c>
      <c r="B25" s="8">
        <v>22</v>
      </c>
      <c r="C25" s="8">
        <v>26</v>
      </c>
    </row>
    <row r="26" spans="1:3" ht="12.75" customHeight="1">
      <c r="A26" s="5" t="s">
        <v>74</v>
      </c>
      <c r="B26" s="19">
        <v>0</v>
      </c>
      <c r="C26" s="19">
        <v>0</v>
      </c>
    </row>
    <row r="27" spans="1:3" ht="12.75" customHeight="1">
      <c r="A27" s="38" t="s">
        <v>83</v>
      </c>
      <c r="B27" s="41">
        <v>4766</v>
      </c>
      <c r="C27" s="41">
        <v>4508</v>
      </c>
    </row>
    <row r="28" spans="1:3" ht="12.75" customHeight="1" thickBot="1">
      <c r="A28" s="72"/>
      <c r="B28" s="71"/>
      <c r="C28" s="71"/>
    </row>
    <row r="29" spans="1:3" ht="12.75" customHeight="1" thickBot="1">
      <c r="A29" s="68" t="s">
        <v>106</v>
      </c>
      <c r="B29" s="69"/>
      <c r="C29" s="70"/>
    </row>
    <row r="30" spans="1:3" ht="12.75" customHeight="1">
      <c r="A30" s="14" t="s">
        <v>95</v>
      </c>
      <c r="B30" s="16" t="s">
        <v>0</v>
      </c>
      <c r="C30" s="16" t="s">
        <v>1</v>
      </c>
    </row>
    <row r="31" spans="1:3" ht="12.75" customHeight="1">
      <c r="A31" s="5" t="s">
        <v>2</v>
      </c>
      <c r="B31" s="9">
        <v>1866</v>
      </c>
      <c r="C31" s="9">
        <v>1812</v>
      </c>
    </row>
    <row r="32" spans="1:3" ht="12.75" customHeight="1">
      <c r="A32" s="5" t="s">
        <v>8</v>
      </c>
      <c r="B32" s="8">
        <v>1</v>
      </c>
      <c r="C32" s="8">
        <v>0</v>
      </c>
    </row>
    <row r="33" spans="1:3" ht="12.75" customHeight="1">
      <c r="A33" s="5" t="s">
        <v>19</v>
      </c>
      <c r="B33" s="9">
        <v>4200</v>
      </c>
      <c r="C33" s="9">
        <v>4295</v>
      </c>
    </row>
    <row r="34" spans="1:3" ht="12.75" customHeight="1">
      <c r="A34" s="5" t="s">
        <v>38</v>
      </c>
      <c r="B34" s="8">
        <v>467</v>
      </c>
      <c r="C34" s="8">
        <v>345</v>
      </c>
    </row>
    <row r="35" spans="1:3" ht="12.75" customHeight="1">
      <c r="A35" s="5" t="s">
        <v>42</v>
      </c>
      <c r="B35" s="8">
        <v>101</v>
      </c>
      <c r="C35" s="8">
        <v>65</v>
      </c>
    </row>
    <row r="36" spans="1:3" ht="12.75" customHeight="1">
      <c r="A36" s="5" t="s">
        <v>55</v>
      </c>
      <c r="B36" s="8">
        <v>527</v>
      </c>
      <c r="C36" s="8">
        <v>275</v>
      </c>
    </row>
    <row r="37" spans="1:3" ht="12.75" customHeight="1">
      <c r="A37" s="5" t="s">
        <v>62</v>
      </c>
      <c r="B37" s="9">
        <v>1147</v>
      </c>
      <c r="C37" s="8">
        <v>935</v>
      </c>
    </row>
    <row r="38" spans="1:3" ht="12.75" customHeight="1">
      <c r="A38" s="5" t="s">
        <v>64</v>
      </c>
      <c r="B38" s="8">
        <v>26</v>
      </c>
      <c r="C38" s="8">
        <v>12</v>
      </c>
    </row>
    <row r="39" spans="1:3" ht="12.75" customHeight="1">
      <c r="A39" s="5" t="s">
        <v>70</v>
      </c>
      <c r="B39" s="9">
        <v>4080</v>
      </c>
      <c r="C39" s="9">
        <v>3922</v>
      </c>
    </row>
    <row r="40" spans="1:3" ht="12.75" customHeight="1">
      <c r="A40" s="5" t="s">
        <v>74</v>
      </c>
      <c r="B40" s="19">
        <v>0</v>
      </c>
      <c r="C40" s="19">
        <v>0</v>
      </c>
    </row>
    <row r="41" spans="1:3" ht="12.75" customHeight="1">
      <c r="A41" s="38" t="s">
        <v>83</v>
      </c>
      <c r="B41" s="41">
        <v>12415</v>
      </c>
      <c r="C41" s="41">
        <v>11661</v>
      </c>
    </row>
    <row r="42" spans="1:3" ht="12.75" customHeight="1" thickBot="1">
      <c r="A42" s="71"/>
      <c r="B42" s="71"/>
      <c r="C42" s="71"/>
    </row>
    <row r="43" spans="1:3" ht="12.75" customHeight="1" thickBot="1">
      <c r="A43" s="68" t="s">
        <v>107</v>
      </c>
      <c r="B43" s="69"/>
      <c r="C43" s="70"/>
    </row>
    <row r="44" spans="1:3" ht="12.75" customHeight="1">
      <c r="A44" s="14" t="s">
        <v>95</v>
      </c>
      <c r="B44" s="16" t="s">
        <v>0</v>
      </c>
      <c r="C44" s="16" t="s">
        <v>1</v>
      </c>
    </row>
    <row r="45" spans="1:3" ht="12.75" customHeight="1">
      <c r="A45" s="5" t="s">
        <v>2</v>
      </c>
      <c r="B45" s="8">
        <v>30</v>
      </c>
      <c r="C45" s="8">
        <v>57</v>
      </c>
    </row>
    <row r="46" spans="1:3" ht="12.75" customHeight="1">
      <c r="A46" s="5" t="s">
        <v>8</v>
      </c>
      <c r="B46" s="8">
        <v>32</v>
      </c>
      <c r="C46" s="8">
        <v>16</v>
      </c>
    </row>
    <row r="47" spans="1:3" ht="12.75" customHeight="1">
      <c r="A47" s="5" t="s">
        <v>19</v>
      </c>
      <c r="B47" s="8">
        <v>106</v>
      </c>
      <c r="C47" s="8">
        <v>90</v>
      </c>
    </row>
    <row r="48" spans="1:3" ht="12.75" customHeight="1">
      <c r="A48" s="5" t="s">
        <v>38</v>
      </c>
      <c r="B48" s="8">
        <v>0</v>
      </c>
      <c r="C48" s="8">
        <v>0</v>
      </c>
    </row>
    <row r="49" spans="1:3" ht="12.75" customHeight="1">
      <c r="A49" s="5" t="s">
        <v>42</v>
      </c>
      <c r="B49" s="8">
        <v>15</v>
      </c>
      <c r="C49" s="8">
        <v>5</v>
      </c>
    </row>
    <row r="50" spans="1:3" ht="12.75" customHeight="1">
      <c r="A50" s="5" t="s">
        <v>55</v>
      </c>
      <c r="B50" s="8">
        <v>11</v>
      </c>
      <c r="C50" s="8">
        <v>2</v>
      </c>
    </row>
    <row r="51" spans="1:3" ht="12.75" customHeight="1">
      <c r="A51" s="5" t="s">
        <v>62</v>
      </c>
      <c r="B51" s="8">
        <v>0</v>
      </c>
      <c r="C51" s="8">
        <v>5</v>
      </c>
    </row>
    <row r="52" spans="1:3" ht="12.75" customHeight="1">
      <c r="A52" s="5" t="s">
        <v>64</v>
      </c>
      <c r="B52" s="8">
        <v>1</v>
      </c>
      <c r="C52" s="8">
        <v>0</v>
      </c>
    </row>
    <row r="53" spans="1:3" ht="12.75" customHeight="1">
      <c r="A53" s="5" t="s">
        <v>70</v>
      </c>
      <c r="B53" s="8">
        <v>3</v>
      </c>
      <c r="C53" s="8">
        <v>2</v>
      </c>
    </row>
    <row r="54" spans="1:3" ht="12.75" customHeight="1">
      <c r="A54" s="5" t="s">
        <v>74</v>
      </c>
      <c r="B54" s="19">
        <v>0</v>
      </c>
      <c r="C54" s="19">
        <v>0</v>
      </c>
    </row>
    <row r="55" spans="1:3" ht="12.75" customHeight="1">
      <c r="A55" s="38" t="s">
        <v>83</v>
      </c>
      <c r="B55" s="45">
        <v>198</v>
      </c>
      <c r="C55" s="45">
        <v>177</v>
      </c>
    </row>
    <row r="56" spans="1:3" ht="12.75" customHeight="1" thickBot="1">
      <c r="A56" s="72"/>
      <c r="B56" s="71"/>
      <c r="C56" s="71"/>
    </row>
    <row r="57" spans="1:3" ht="12.75" customHeight="1" thickBot="1">
      <c r="A57" s="68" t="s">
        <v>108</v>
      </c>
      <c r="B57" s="69"/>
      <c r="C57" s="70"/>
    </row>
    <row r="58" spans="1:3" ht="12.75" customHeight="1">
      <c r="A58" s="14" t="s">
        <v>95</v>
      </c>
      <c r="B58" s="16" t="s">
        <v>0</v>
      </c>
      <c r="C58" s="16" t="s">
        <v>1</v>
      </c>
    </row>
    <row r="59" spans="1:3" ht="12.75" customHeight="1">
      <c r="A59" s="5" t="s">
        <v>2</v>
      </c>
      <c r="B59" s="9">
        <v>6122</v>
      </c>
      <c r="C59" s="8" t="s">
        <v>77</v>
      </c>
    </row>
    <row r="60" spans="1:3" ht="12.75" customHeight="1">
      <c r="A60" s="5" t="s">
        <v>8</v>
      </c>
      <c r="B60" s="9">
        <v>2561</v>
      </c>
      <c r="C60" s="8" t="s">
        <v>78</v>
      </c>
    </row>
    <row r="61" spans="1:3" ht="12.75" customHeight="1">
      <c r="A61" s="5" t="s">
        <v>19</v>
      </c>
      <c r="B61" s="9">
        <v>7971</v>
      </c>
      <c r="C61" s="8" t="s">
        <v>79</v>
      </c>
    </row>
    <row r="62" spans="1:3" ht="12.75" customHeight="1">
      <c r="A62" s="5" t="s">
        <v>38</v>
      </c>
      <c r="B62" s="8">
        <v>8</v>
      </c>
      <c r="C62" s="8" t="s">
        <v>80</v>
      </c>
    </row>
    <row r="63" spans="1:3" ht="12.75" customHeight="1">
      <c r="A63" s="5" t="s">
        <v>42</v>
      </c>
      <c r="B63" s="8">
        <v>647</v>
      </c>
      <c r="C63" s="8" t="s">
        <v>81</v>
      </c>
    </row>
    <row r="64" spans="1:3" ht="12.75" customHeight="1">
      <c r="A64" s="5" t="s">
        <v>55</v>
      </c>
      <c r="B64" s="9">
        <v>1062</v>
      </c>
      <c r="C64" s="8">
        <v>804</v>
      </c>
    </row>
    <row r="65" spans="1:3" ht="12.75" customHeight="1">
      <c r="A65" s="5" t="s">
        <v>62</v>
      </c>
      <c r="B65" s="9">
        <v>3406</v>
      </c>
      <c r="C65" s="9">
        <v>4555</v>
      </c>
    </row>
    <row r="66" spans="1:3" ht="12.75" customHeight="1">
      <c r="A66" s="5" t="s">
        <v>64</v>
      </c>
      <c r="B66" s="8">
        <v>222</v>
      </c>
      <c r="C66" s="8">
        <v>177</v>
      </c>
    </row>
    <row r="67" spans="1:3" ht="12.75" customHeight="1">
      <c r="A67" s="5" t="s">
        <v>70</v>
      </c>
      <c r="B67" s="9">
        <v>6755</v>
      </c>
      <c r="C67" s="9">
        <v>6706</v>
      </c>
    </row>
    <row r="68" spans="1:3" ht="12.75" customHeight="1">
      <c r="A68" s="5" t="s">
        <v>74</v>
      </c>
      <c r="B68" s="19">
        <v>1</v>
      </c>
      <c r="C68" s="19">
        <v>1</v>
      </c>
    </row>
    <row r="69" spans="1:3" ht="12.75" customHeight="1">
      <c r="A69" s="38" t="s">
        <v>83</v>
      </c>
      <c r="B69" s="41">
        <v>28755</v>
      </c>
      <c r="C69" s="41">
        <v>28492</v>
      </c>
    </row>
    <row r="70" spans="1:3" ht="12.75" customHeight="1" thickBot="1">
      <c r="A70" s="71"/>
      <c r="B70" s="71"/>
      <c r="C70" s="71"/>
    </row>
    <row r="71" spans="1:3" ht="12.75" customHeight="1" thickBot="1">
      <c r="A71" s="68" t="s">
        <v>136</v>
      </c>
      <c r="B71" s="69"/>
      <c r="C71" s="70"/>
    </row>
    <row r="72" spans="1:3" ht="12.75" customHeight="1">
      <c r="A72" s="14" t="s">
        <v>95</v>
      </c>
      <c r="B72" s="16" t="s">
        <v>0</v>
      </c>
      <c r="C72" s="16" t="s">
        <v>1</v>
      </c>
    </row>
    <row r="73" spans="1:3" ht="12.75" customHeight="1">
      <c r="A73" s="5" t="s">
        <v>2</v>
      </c>
      <c r="B73" s="8">
        <v>854</v>
      </c>
      <c r="C73" s="8">
        <v>800</v>
      </c>
    </row>
    <row r="74" spans="1:3" ht="12.75" customHeight="1">
      <c r="A74" s="5" t="s">
        <v>8</v>
      </c>
      <c r="B74" s="8">
        <v>0</v>
      </c>
      <c r="C74" s="8">
        <v>0</v>
      </c>
    </row>
    <row r="75" spans="1:3" ht="12.75" customHeight="1">
      <c r="A75" s="5" t="s">
        <v>19</v>
      </c>
      <c r="B75" s="8">
        <v>0</v>
      </c>
      <c r="C75" s="8">
        <v>0</v>
      </c>
    </row>
    <row r="76" spans="1:3" ht="12.75" customHeight="1">
      <c r="A76" s="5" t="s">
        <v>38</v>
      </c>
      <c r="B76" s="8">
        <v>0</v>
      </c>
      <c r="C76" s="8">
        <v>0</v>
      </c>
    </row>
    <row r="77" spans="1:3" ht="12.75" customHeight="1">
      <c r="A77" s="5" t="s">
        <v>42</v>
      </c>
      <c r="B77" s="8">
        <v>0</v>
      </c>
      <c r="C77" s="8">
        <v>0</v>
      </c>
    </row>
    <row r="78" spans="1:3" ht="12.75" customHeight="1">
      <c r="A78" s="5" t="s">
        <v>55</v>
      </c>
      <c r="B78" s="8">
        <v>0</v>
      </c>
      <c r="C78" s="8">
        <v>0</v>
      </c>
    </row>
    <row r="79" spans="1:3" ht="12.75" customHeight="1">
      <c r="A79" s="5" t="s">
        <v>62</v>
      </c>
      <c r="B79" s="8">
        <v>1</v>
      </c>
      <c r="C79" s="8">
        <v>0</v>
      </c>
    </row>
    <row r="80" spans="1:3" ht="12.75" customHeight="1">
      <c r="A80" s="5" t="s">
        <v>64</v>
      </c>
      <c r="B80" s="8">
        <v>0</v>
      </c>
      <c r="C80" s="8">
        <v>0</v>
      </c>
    </row>
    <row r="81" spans="1:3" ht="12.75" customHeight="1">
      <c r="A81" s="5" t="s">
        <v>70</v>
      </c>
      <c r="B81" s="9">
        <v>2217</v>
      </c>
      <c r="C81" s="9">
        <v>2230</v>
      </c>
    </row>
    <row r="82" spans="1:3" ht="12.75" customHeight="1">
      <c r="A82" s="5" t="s">
        <v>74</v>
      </c>
      <c r="B82" s="19">
        <v>0</v>
      </c>
      <c r="C82" s="19">
        <v>0</v>
      </c>
    </row>
    <row r="83" spans="1:3" ht="12.75" customHeight="1">
      <c r="A83" s="57" t="s">
        <v>83</v>
      </c>
      <c r="B83" s="58">
        <v>3072</v>
      </c>
      <c r="C83" s="56">
        <v>3030</v>
      </c>
    </row>
    <row r="84" ht="12.75" customHeight="1" thickBot="1"/>
    <row r="85" spans="1:3" ht="12.75" customHeight="1" thickBot="1">
      <c r="A85" s="65" t="s">
        <v>97</v>
      </c>
      <c r="B85" s="66"/>
      <c r="C85" s="67"/>
    </row>
    <row r="86" spans="1:3" ht="12.75" customHeight="1">
      <c r="A86" s="14" t="s">
        <v>95</v>
      </c>
      <c r="B86" s="16" t="s">
        <v>0</v>
      </c>
      <c r="C86" s="16" t="s">
        <v>1</v>
      </c>
    </row>
    <row r="87" spans="1:3" ht="12.75" customHeight="1">
      <c r="A87" s="5" t="s">
        <v>2</v>
      </c>
      <c r="B87" s="17">
        <f aca="true" t="shared" si="0" ref="B87:B97">SUM(B3+B17+B31+B45+B59+B73)</f>
        <v>11110</v>
      </c>
      <c r="C87" s="17">
        <v>11114</v>
      </c>
    </row>
    <row r="88" spans="1:3" ht="12.75" customHeight="1">
      <c r="A88" s="5" t="s">
        <v>8</v>
      </c>
      <c r="B88" s="17">
        <f t="shared" si="0"/>
        <v>4775</v>
      </c>
      <c r="C88" s="17">
        <v>4565</v>
      </c>
    </row>
    <row r="89" spans="1:3" ht="12.75" customHeight="1">
      <c r="A89" s="5" t="s">
        <v>19</v>
      </c>
      <c r="B89" s="17">
        <f t="shared" si="0"/>
        <v>14520</v>
      </c>
      <c r="C89" s="17">
        <v>13255</v>
      </c>
    </row>
    <row r="90" spans="1:3" ht="12.75" customHeight="1">
      <c r="A90" s="5" t="s">
        <v>38</v>
      </c>
      <c r="B90" s="17">
        <f t="shared" si="0"/>
        <v>675</v>
      </c>
      <c r="C90" s="17">
        <v>495</v>
      </c>
    </row>
    <row r="91" spans="1:3" ht="12.75" customHeight="1">
      <c r="A91" s="5" t="s">
        <v>42</v>
      </c>
      <c r="B91" s="17">
        <f t="shared" si="0"/>
        <v>1531</v>
      </c>
      <c r="C91" s="17">
        <v>1372</v>
      </c>
    </row>
    <row r="92" spans="1:3" ht="12.75" customHeight="1">
      <c r="A92" s="5" t="s">
        <v>55</v>
      </c>
      <c r="B92" s="17">
        <f t="shared" si="0"/>
        <v>1699</v>
      </c>
      <c r="C92" s="17">
        <f aca="true" t="shared" si="1" ref="C92:C97">SUM(C8+C22+C36+C50+C64+C78)</f>
        <v>1143</v>
      </c>
    </row>
    <row r="93" spans="1:3" ht="12.75" customHeight="1">
      <c r="A93" s="5" t="s">
        <v>62</v>
      </c>
      <c r="B93" s="17">
        <f t="shared" si="0"/>
        <v>4943</v>
      </c>
      <c r="C93" s="17">
        <f t="shared" si="1"/>
        <v>5802</v>
      </c>
    </row>
    <row r="94" spans="1:3" ht="12.75" customHeight="1">
      <c r="A94" s="5" t="s">
        <v>64</v>
      </c>
      <c r="B94" s="17">
        <f t="shared" si="0"/>
        <v>404</v>
      </c>
      <c r="C94" s="17">
        <f t="shared" si="1"/>
        <v>338</v>
      </c>
    </row>
    <row r="95" spans="1:3" ht="12.75" customHeight="1">
      <c r="A95" s="5" t="s">
        <v>70</v>
      </c>
      <c r="B95" s="17">
        <f t="shared" si="0"/>
        <v>16675</v>
      </c>
      <c r="C95" s="17">
        <f t="shared" si="1"/>
        <v>16538</v>
      </c>
    </row>
    <row r="96" spans="1:3" ht="12.75" customHeight="1">
      <c r="A96" s="5" t="s">
        <v>74</v>
      </c>
      <c r="B96" s="17">
        <f t="shared" si="0"/>
        <v>6</v>
      </c>
      <c r="C96" s="17">
        <f t="shared" si="1"/>
        <v>5</v>
      </c>
    </row>
    <row r="97" spans="1:3" ht="12.75" customHeight="1">
      <c r="A97" s="38" t="s">
        <v>83</v>
      </c>
      <c r="B97" s="44">
        <f t="shared" si="0"/>
        <v>56338</v>
      </c>
      <c r="C97" s="44">
        <f t="shared" si="1"/>
        <v>54627</v>
      </c>
    </row>
    <row r="98" spans="1:3" ht="12.75" customHeight="1">
      <c r="A98" s="38" t="s">
        <v>91</v>
      </c>
      <c r="B98" s="44">
        <v>14176</v>
      </c>
      <c r="C98" s="44" t="s">
        <v>85</v>
      </c>
    </row>
    <row r="99" spans="1:3" ht="12.75" customHeight="1">
      <c r="A99" s="38" t="s">
        <v>92</v>
      </c>
      <c r="B99" s="44">
        <v>70514</v>
      </c>
      <c r="C99" s="44" t="s">
        <v>85</v>
      </c>
    </row>
  </sheetData>
  <sheetProtection/>
  <mergeCells count="12">
    <mergeCell ref="A1:C1"/>
    <mergeCell ref="A15:C15"/>
    <mergeCell ref="A29:C29"/>
    <mergeCell ref="A43:C43"/>
    <mergeCell ref="A85:C85"/>
    <mergeCell ref="A70:C70"/>
    <mergeCell ref="A57:C57"/>
    <mergeCell ref="A71:C71"/>
    <mergeCell ref="A14:C14"/>
    <mergeCell ref="A28:C28"/>
    <mergeCell ref="A42:C42"/>
    <mergeCell ref="A56:C56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&amp;RFY2000</oddHeader>
    <oddFooter>&amp;L2nd District Court: Filings and Dispositions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89">
      <selection activeCell="B115" sqref="B115"/>
    </sheetView>
  </sheetViews>
  <sheetFormatPr defaultColWidth="9.140625" defaultRowHeight="12.75" customHeight="1"/>
  <cols>
    <col min="1" max="1" width="27.7109375" style="3" customWidth="1"/>
    <col min="2" max="3" width="24.7109375" style="12" customWidth="1"/>
    <col min="4" max="16384" width="9.140625" style="3" customWidth="1"/>
  </cols>
  <sheetData>
    <row r="1" spans="1:3" ht="12.75" customHeight="1" thickBot="1">
      <c r="A1" s="68" t="s">
        <v>138</v>
      </c>
      <c r="B1" s="69"/>
      <c r="C1" s="70"/>
    </row>
    <row r="2" spans="1:3" ht="12.75" customHeight="1">
      <c r="A2" s="14" t="s">
        <v>95</v>
      </c>
      <c r="B2" s="16" t="s">
        <v>0</v>
      </c>
      <c r="C2" s="16" t="s">
        <v>1</v>
      </c>
    </row>
    <row r="3" spans="1:3" ht="12.75" customHeight="1">
      <c r="A3" s="20" t="s">
        <v>2</v>
      </c>
      <c r="B3" s="8">
        <v>295</v>
      </c>
      <c r="C3" s="8">
        <v>267</v>
      </c>
    </row>
    <row r="4" spans="1:3" ht="12.75" customHeight="1">
      <c r="A4" s="20" t="s">
        <v>8</v>
      </c>
      <c r="B4" s="8">
        <v>241</v>
      </c>
      <c r="C4" s="8">
        <v>188</v>
      </c>
    </row>
    <row r="5" spans="1:3" ht="12.75" customHeight="1">
      <c r="A5" s="20" t="s">
        <v>19</v>
      </c>
      <c r="B5" s="8">
        <v>384</v>
      </c>
      <c r="C5" s="8">
        <v>341</v>
      </c>
    </row>
    <row r="6" spans="1:3" ht="12.75" customHeight="1">
      <c r="A6" s="20" t="s">
        <v>38</v>
      </c>
      <c r="B6" s="8">
        <v>0</v>
      </c>
      <c r="C6" s="8">
        <v>0</v>
      </c>
    </row>
    <row r="7" spans="1:3" ht="12.75" customHeight="1">
      <c r="A7" s="20" t="s">
        <v>42</v>
      </c>
      <c r="B7" s="8">
        <v>80</v>
      </c>
      <c r="C7" s="8">
        <v>68</v>
      </c>
    </row>
    <row r="8" spans="1:3" ht="12.75" customHeight="1">
      <c r="A8" s="20" t="s">
        <v>55</v>
      </c>
      <c r="B8" s="8">
        <v>57</v>
      </c>
      <c r="C8" s="8">
        <v>29</v>
      </c>
    </row>
    <row r="9" spans="1:3" ht="12.75" customHeight="1">
      <c r="A9" s="20" t="s">
        <v>62</v>
      </c>
      <c r="B9" s="8">
        <v>0</v>
      </c>
      <c r="C9" s="8">
        <v>0</v>
      </c>
    </row>
    <row r="10" spans="1:3" ht="12.75" customHeight="1">
      <c r="A10" s="20" t="s">
        <v>64</v>
      </c>
      <c r="B10" s="8">
        <v>20</v>
      </c>
      <c r="C10" s="8">
        <v>16</v>
      </c>
    </row>
    <row r="11" spans="1:3" ht="12.75" customHeight="1">
      <c r="A11" s="20" t="s">
        <v>70</v>
      </c>
      <c r="B11" s="8">
        <v>10</v>
      </c>
      <c r="C11" s="8">
        <v>8</v>
      </c>
    </row>
    <row r="12" spans="1:3" ht="12.75" customHeight="1">
      <c r="A12" s="21" t="s">
        <v>74</v>
      </c>
      <c r="B12" s="19">
        <v>0</v>
      </c>
      <c r="C12" s="19">
        <v>0</v>
      </c>
    </row>
    <row r="13" spans="1:3" ht="12.75" customHeight="1">
      <c r="A13" s="46" t="s">
        <v>83</v>
      </c>
      <c r="B13" s="41">
        <v>1087</v>
      </c>
      <c r="C13" s="45">
        <v>917</v>
      </c>
    </row>
    <row r="14" spans="1:3" ht="12.75" customHeight="1" thickBot="1">
      <c r="A14" s="15"/>
      <c r="B14" s="15"/>
      <c r="C14" s="15"/>
    </row>
    <row r="15" spans="1:3" ht="12.75" customHeight="1" thickBot="1">
      <c r="A15" s="68" t="s">
        <v>137</v>
      </c>
      <c r="B15" s="69"/>
      <c r="C15" s="70"/>
    </row>
    <row r="16" spans="1:3" ht="12.75" customHeight="1">
      <c r="A16" s="14" t="s">
        <v>95</v>
      </c>
      <c r="B16" s="16" t="s">
        <v>0</v>
      </c>
      <c r="C16" s="16" t="s">
        <v>1</v>
      </c>
    </row>
    <row r="17" spans="1:3" ht="12.75" customHeight="1">
      <c r="A17" s="20" t="s">
        <v>2</v>
      </c>
      <c r="B17" s="9">
        <v>1089</v>
      </c>
      <c r="C17" s="9">
        <v>1692</v>
      </c>
    </row>
    <row r="18" spans="1:3" ht="12.75" customHeight="1">
      <c r="A18" s="20" t="s">
        <v>8</v>
      </c>
      <c r="B18" s="8">
        <v>392</v>
      </c>
      <c r="C18" s="8">
        <v>258</v>
      </c>
    </row>
    <row r="19" spans="1:3" ht="12.75" customHeight="1">
      <c r="A19" s="20" t="s">
        <v>19</v>
      </c>
      <c r="B19" s="9">
        <v>9145</v>
      </c>
      <c r="C19" s="9">
        <v>8218</v>
      </c>
    </row>
    <row r="20" spans="1:3" ht="12.75" customHeight="1">
      <c r="A20" s="20" t="s">
        <v>38</v>
      </c>
      <c r="B20" s="8">
        <v>0</v>
      </c>
      <c r="C20" s="8">
        <v>2</v>
      </c>
    </row>
    <row r="21" spans="1:3" ht="12.75" customHeight="1">
      <c r="A21" s="20" t="s">
        <v>42</v>
      </c>
      <c r="B21" s="8">
        <v>0</v>
      </c>
      <c r="C21" s="8">
        <v>0</v>
      </c>
    </row>
    <row r="22" spans="1:3" ht="12.75" customHeight="1">
      <c r="A22" s="20" t="s">
        <v>55</v>
      </c>
      <c r="B22" s="8">
        <v>749</v>
      </c>
      <c r="C22" s="8">
        <v>489</v>
      </c>
    </row>
    <row r="23" spans="1:3" ht="12.75" customHeight="1">
      <c r="A23" s="20" t="s">
        <v>62</v>
      </c>
      <c r="B23" s="9">
        <v>4575</v>
      </c>
      <c r="C23" s="9">
        <v>7334</v>
      </c>
    </row>
    <row r="24" spans="1:3" ht="12.75" customHeight="1">
      <c r="A24" s="20" t="s">
        <v>64</v>
      </c>
      <c r="B24" s="8">
        <v>62</v>
      </c>
      <c r="C24" s="8">
        <v>14</v>
      </c>
    </row>
    <row r="25" spans="1:3" ht="12.75" customHeight="1">
      <c r="A25" s="20" t="s">
        <v>70</v>
      </c>
      <c r="B25" s="8">
        <v>38</v>
      </c>
      <c r="C25" s="8">
        <v>784</v>
      </c>
    </row>
    <row r="26" spans="1:3" ht="12.75" customHeight="1">
      <c r="A26" s="21" t="s">
        <v>74</v>
      </c>
      <c r="B26" s="19">
        <v>0</v>
      </c>
      <c r="C26" s="19">
        <v>29</v>
      </c>
    </row>
    <row r="27" spans="1:3" ht="12" customHeight="1">
      <c r="A27" s="46" t="s">
        <v>83</v>
      </c>
      <c r="B27" s="41">
        <v>16050</v>
      </c>
      <c r="C27" s="41">
        <v>18820</v>
      </c>
    </row>
    <row r="28" spans="1:3" s="23" customFormat="1" ht="12.75" customHeight="1" thickBot="1">
      <c r="A28" s="22"/>
      <c r="B28" s="24"/>
      <c r="C28" s="24"/>
    </row>
    <row r="29" spans="1:3" ht="12.75" customHeight="1" thickBot="1">
      <c r="A29" s="68" t="s">
        <v>109</v>
      </c>
      <c r="B29" s="69"/>
      <c r="C29" s="70"/>
    </row>
    <row r="30" spans="1:3" ht="12.75" customHeight="1">
      <c r="A30" s="14" t="s">
        <v>95</v>
      </c>
      <c r="B30" s="16" t="s">
        <v>0</v>
      </c>
      <c r="C30" s="16" t="s">
        <v>1</v>
      </c>
    </row>
    <row r="31" spans="1:3" ht="12.75" customHeight="1">
      <c r="A31" s="20" t="s">
        <v>2</v>
      </c>
      <c r="B31" s="9">
        <v>25251</v>
      </c>
      <c r="C31" s="9">
        <v>31897</v>
      </c>
    </row>
    <row r="32" spans="1:3" ht="12.75" customHeight="1">
      <c r="A32" s="20" t="s">
        <v>8</v>
      </c>
      <c r="B32" s="9">
        <v>8257</v>
      </c>
      <c r="C32" s="9">
        <v>8588</v>
      </c>
    </row>
    <row r="33" spans="1:3" ht="12.75" customHeight="1">
      <c r="A33" s="20" t="s">
        <v>19</v>
      </c>
      <c r="B33" s="9">
        <v>7178</v>
      </c>
      <c r="C33" s="9">
        <v>8272</v>
      </c>
    </row>
    <row r="34" spans="1:3" ht="12.75" customHeight="1">
      <c r="A34" s="20" t="s">
        <v>38</v>
      </c>
      <c r="B34" s="8">
        <v>149</v>
      </c>
      <c r="C34" s="8">
        <v>155</v>
      </c>
    </row>
    <row r="35" spans="1:3" ht="12.75" customHeight="1">
      <c r="A35" s="20" t="s">
        <v>42</v>
      </c>
      <c r="B35" s="9">
        <v>2935</v>
      </c>
      <c r="C35" s="9">
        <v>3364</v>
      </c>
    </row>
    <row r="36" spans="1:3" ht="12.75" customHeight="1">
      <c r="A36" s="20" t="s">
        <v>55</v>
      </c>
      <c r="B36" s="9">
        <v>2884</v>
      </c>
      <c r="C36" s="9">
        <v>3174</v>
      </c>
    </row>
    <row r="37" spans="1:3" ht="12.75" customHeight="1">
      <c r="A37" s="20" t="s">
        <v>62</v>
      </c>
      <c r="B37" s="9">
        <v>17448</v>
      </c>
      <c r="C37" s="9">
        <v>64399</v>
      </c>
    </row>
    <row r="38" spans="1:3" ht="12.75" customHeight="1">
      <c r="A38" s="20" t="s">
        <v>64</v>
      </c>
      <c r="B38" s="9">
        <v>1191</v>
      </c>
      <c r="C38" s="9">
        <v>1246</v>
      </c>
    </row>
    <row r="39" spans="1:3" ht="12.75" customHeight="1">
      <c r="A39" s="20" t="s">
        <v>70</v>
      </c>
      <c r="B39" s="9">
        <v>37260</v>
      </c>
      <c r="C39" s="9">
        <v>44221</v>
      </c>
    </row>
    <row r="40" spans="1:3" ht="12.75" customHeight="1">
      <c r="A40" s="21" t="s">
        <v>74</v>
      </c>
      <c r="B40" s="19">
        <v>3</v>
      </c>
      <c r="C40" s="25">
        <v>5289</v>
      </c>
    </row>
    <row r="41" spans="1:3" ht="12.75" customHeight="1">
      <c r="A41" s="46" t="s">
        <v>83</v>
      </c>
      <c r="B41" s="41">
        <v>102556</v>
      </c>
      <c r="C41" s="41">
        <v>170605</v>
      </c>
    </row>
    <row r="42" spans="1:3" ht="12.75" customHeight="1" thickBot="1">
      <c r="A42" s="15"/>
      <c r="B42" s="26"/>
      <c r="C42" s="26"/>
    </row>
    <row r="43" spans="1:3" ht="12.75" customHeight="1" thickBot="1">
      <c r="A43" s="68" t="s">
        <v>110</v>
      </c>
      <c r="B43" s="69"/>
      <c r="C43" s="70"/>
    </row>
    <row r="44" spans="1:3" ht="12.75" customHeight="1">
      <c r="A44" s="14" t="s">
        <v>95</v>
      </c>
      <c r="B44" s="16" t="s">
        <v>0</v>
      </c>
      <c r="C44" s="16" t="s">
        <v>1</v>
      </c>
    </row>
    <row r="45" spans="1:3" ht="12.75" customHeight="1">
      <c r="A45" s="20" t="s">
        <v>2</v>
      </c>
      <c r="B45" s="8">
        <v>572</v>
      </c>
      <c r="C45" s="8">
        <v>541</v>
      </c>
    </row>
    <row r="46" spans="1:3" ht="12.75" customHeight="1">
      <c r="A46" s="20" t="s">
        <v>8</v>
      </c>
      <c r="B46" s="8">
        <v>0</v>
      </c>
      <c r="C46" s="8">
        <v>0</v>
      </c>
    </row>
    <row r="47" spans="1:3" ht="12.75" customHeight="1">
      <c r="A47" s="20" t="s">
        <v>19</v>
      </c>
      <c r="B47" s="8">
        <v>272</v>
      </c>
      <c r="C47" s="8">
        <v>219</v>
      </c>
    </row>
    <row r="48" spans="1:3" ht="12.75" customHeight="1">
      <c r="A48" s="20" t="s">
        <v>38</v>
      </c>
      <c r="B48" s="8">
        <v>8</v>
      </c>
      <c r="C48" s="8">
        <v>8</v>
      </c>
    </row>
    <row r="49" spans="1:3" ht="12.75" customHeight="1">
      <c r="A49" s="20" t="s">
        <v>42</v>
      </c>
      <c r="B49" s="8">
        <v>0</v>
      </c>
      <c r="C49" s="8">
        <v>0</v>
      </c>
    </row>
    <row r="50" spans="1:3" ht="12.75" customHeight="1">
      <c r="A50" s="20" t="s">
        <v>55</v>
      </c>
      <c r="B50" s="8">
        <v>48</v>
      </c>
      <c r="C50" s="8">
        <v>29</v>
      </c>
    </row>
    <row r="51" spans="1:3" ht="12.75" customHeight="1">
      <c r="A51" s="20" t="s">
        <v>62</v>
      </c>
      <c r="B51" s="8">
        <v>141</v>
      </c>
      <c r="C51" s="8">
        <v>118</v>
      </c>
    </row>
    <row r="52" spans="1:3" ht="12.75" customHeight="1">
      <c r="A52" s="20" t="s">
        <v>64</v>
      </c>
      <c r="B52" s="8">
        <v>6</v>
      </c>
      <c r="C52" s="8">
        <v>1</v>
      </c>
    </row>
    <row r="53" spans="1:3" ht="12.75" customHeight="1">
      <c r="A53" s="20" t="s">
        <v>70</v>
      </c>
      <c r="B53" s="9">
        <v>3005</v>
      </c>
      <c r="C53" s="9">
        <v>2857</v>
      </c>
    </row>
    <row r="54" spans="1:3" ht="12.75" customHeight="1">
      <c r="A54" s="21" t="s">
        <v>74</v>
      </c>
      <c r="B54" s="19">
        <v>0</v>
      </c>
      <c r="C54" s="19">
        <v>1</v>
      </c>
    </row>
    <row r="55" spans="1:3" ht="12.75" customHeight="1">
      <c r="A55" s="46" t="s">
        <v>83</v>
      </c>
      <c r="B55" s="41">
        <v>4052</v>
      </c>
      <c r="C55" s="41">
        <v>3774</v>
      </c>
    </row>
    <row r="56" spans="1:3" s="23" customFormat="1" ht="12.75" customHeight="1" thickBot="1">
      <c r="A56" s="22"/>
      <c r="B56" s="24"/>
      <c r="C56" s="24"/>
    </row>
    <row r="57" spans="1:3" ht="12.75" customHeight="1" thickBot="1">
      <c r="A57" s="68" t="s">
        <v>140</v>
      </c>
      <c r="B57" s="69"/>
      <c r="C57" s="70"/>
    </row>
    <row r="58" spans="1:3" ht="12.75" customHeight="1">
      <c r="A58" s="14" t="s">
        <v>95</v>
      </c>
      <c r="B58" s="16" t="s">
        <v>0</v>
      </c>
      <c r="C58" s="16" t="s">
        <v>1</v>
      </c>
    </row>
    <row r="59" spans="1:3" ht="12.75" customHeight="1">
      <c r="A59" s="20" t="s">
        <v>2</v>
      </c>
      <c r="B59" s="9">
        <v>1167</v>
      </c>
      <c r="C59" s="9">
        <v>1071</v>
      </c>
    </row>
    <row r="60" spans="1:3" ht="12.75" customHeight="1">
      <c r="A60" s="20" t="s">
        <v>8</v>
      </c>
      <c r="B60" s="8">
        <v>178</v>
      </c>
      <c r="C60" s="8">
        <v>123</v>
      </c>
    </row>
    <row r="61" spans="1:3" ht="12.75" customHeight="1">
      <c r="A61" s="20" t="s">
        <v>19</v>
      </c>
      <c r="B61" s="9">
        <v>13212</v>
      </c>
      <c r="C61" s="9">
        <v>11188</v>
      </c>
    </row>
    <row r="62" spans="1:3" ht="12.75" customHeight="1">
      <c r="A62" s="20" t="s">
        <v>38</v>
      </c>
      <c r="B62" s="8">
        <v>0</v>
      </c>
      <c r="C62" s="8">
        <v>0</v>
      </c>
    </row>
    <row r="63" spans="1:3" ht="12.75" customHeight="1">
      <c r="A63" s="20" t="s">
        <v>42</v>
      </c>
      <c r="B63" s="8">
        <v>0</v>
      </c>
      <c r="C63" s="8">
        <v>0</v>
      </c>
    </row>
    <row r="64" spans="1:3" ht="12.75" customHeight="1">
      <c r="A64" s="20" t="s">
        <v>55</v>
      </c>
      <c r="B64" s="9">
        <v>1580</v>
      </c>
      <c r="C64" s="9">
        <v>1262</v>
      </c>
    </row>
    <row r="65" spans="1:3" ht="12.75" customHeight="1">
      <c r="A65" s="20" t="s">
        <v>62</v>
      </c>
      <c r="B65" s="9">
        <v>1393</v>
      </c>
      <c r="C65" s="9">
        <v>1618</v>
      </c>
    </row>
    <row r="66" spans="1:3" ht="12.75" customHeight="1">
      <c r="A66" s="20" t="s">
        <v>64</v>
      </c>
      <c r="B66" s="8">
        <v>27</v>
      </c>
      <c r="C66" s="8">
        <v>5</v>
      </c>
    </row>
    <row r="67" spans="1:3" ht="12.75" customHeight="1">
      <c r="A67" s="20" t="s">
        <v>70</v>
      </c>
      <c r="B67" s="8">
        <v>61</v>
      </c>
      <c r="C67" s="8">
        <v>45</v>
      </c>
    </row>
    <row r="68" spans="1:3" ht="12.75" customHeight="1">
      <c r="A68" s="21" t="s">
        <v>74</v>
      </c>
      <c r="B68" s="19">
        <v>0</v>
      </c>
      <c r="C68" s="19">
        <v>6</v>
      </c>
    </row>
    <row r="69" spans="1:3" ht="12.75" customHeight="1">
      <c r="A69" s="46" t="s">
        <v>83</v>
      </c>
      <c r="B69" s="41">
        <v>17618</v>
      </c>
      <c r="C69" s="41">
        <v>15318</v>
      </c>
    </row>
    <row r="70" spans="1:3" ht="12.75" customHeight="1" thickBot="1">
      <c r="A70" s="71"/>
      <c r="B70" s="71"/>
      <c r="C70" s="71"/>
    </row>
    <row r="71" spans="1:3" ht="12.75" customHeight="1" thickBot="1">
      <c r="A71" s="68" t="s">
        <v>111</v>
      </c>
      <c r="B71" s="69"/>
      <c r="C71" s="70"/>
    </row>
    <row r="72" spans="1:3" ht="12.75" customHeight="1">
      <c r="A72" s="14" t="s">
        <v>95</v>
      </c>
      <c r="B72" s="16" t="s">
        <v>0</v>
      </c>
      <c r="C72" s="16" t="s">
        <v>1</v>
      </c>
    </row>
    <row r="73" spans="1:3" ht="12.75" customHeight="1">
      <c r="A73" s="20" t="s">
        <v>2</v>
      </c>
      <c r="B73" s="8">
        <v>554</v>
      </c>
      <c r="C73" s="8">
        <v>763</v>
      </c>
    </row>
    <row r="74" spans="1:3" ht="12.75" customHeight="1">
      <c r="A74" s="20" t="s">
        <v>8</v>
      </c>
      <c r="B74" s="8">
        <v>445</v>
      </c>
      <c r="C74" s="8">
        <v>450</v>
      </c>
    </row>
    <row r="75" spans="1:3" ht="12.75" customHeight="1">
      <c r="A75" s="20" t="s">
        <v>19</v>
      </c>
      <c r="B75" s="9">
        <v>1065</v>
      </c>
      <c r="C75" s="8">
        <v>983</v>
      </c>
    </row>
    <row r="76" spans="1:3" ht="12.75" customHeight="1">
      <c r="A76" s="20" t="s">
        <v>38</v>
      </c>
      <c r="B76" s="8">
        <v>0</v>
      </c>
      <c r="C76" s="8">
        <v>0</v>
      </c>
    </row>
    <row r="77" spans="1:3" ht="12.75" customHeight="1">
      <c r="A77" s="20" t="s">
        <v>42</v>
      </c>
      <c r="B77" s="8">
        <v>119</v>
      </c>
      <c r="C77" s="8">
        <v>118</v>
      </c>
    </row>
    <row r="78" spans="1:3" ht="12.75" customHeight="1">
      <c r="A78" s="20" t="s">
        <v>55</v>
      </c>
      <c r="B78" s="8">
        <v>89</v>
      </c>
      <c r="C78" s="8">
        <v>97</v>
      </c>
    </row>
    <row r="79" spans="1:3" ht="12.75" customHeight="1">
      <c r="A79" s="20" t="s">
        <v>62</v>
      </c>
      <c r="B79" s="8">
        <v>331</v>
      </c>
      <c r="C79" s="8">
        <v>331</v>
      </c>
    </row>
    <row r="80" spans="1:3" ht="12.75" customHeight="1">
      <c r="A80" s="20" t="s">
        <v>64</v>
      </c>
      <c r="B80" s="8">
        <v>20</v>
      </c>
      <c r="C80" s="8">
        <v>15</v>
      </c>
    </row>
    <row r="81" spans="1:3" ht="12.75" customHeight="1">
      <c r="A81" s="20" t="s">
        <v>70</v>
      </c>
      <c r="B81" s="8" t="s">
        <v>82</v>
      </c>
      <c r="C81" s="8">
        <v>22</v>
      </c>
    </row>
    <row r="82" spans="1:3" ht="12.75" customHeight="1">
      <c r="A82" s="21" t="s">
        <v>74</v>
      </c>
      <c r="B82" s="19">
        <v>0</v>
      </c>
      <c r="C82" s="19">
        <v>0</v>
      </c>
    </row>
    <row r="83" spans="1:3" ht="12.75" customHeight="1">
      <c r="A83" s="46" t="s">
        <v>83</v>
      </c>
      <c r="B83" s="41">
        <v>2630</v>
      </c>
      <c r="C83" s="41">
        <v>2779</v>
      </c>
    </row>
    <row r="84" spans="1:3" ht="12.75" customHeight="1" thickBot="1">
      <c r="A84" s="15"/>
      <c r="B84" s="26"/>
      <c r="C84" s="26"/>
    </row>
    <row r="85" spans="1:3" ht="12.75" customHeight="1" thickBot="1">
      <c r="A85" s="68" t="s">
        <v>139</v>
      </c>
      <c r="B85" s="69"/>
      <c r="C85" s="70"/>
    </row>
    <row r="86" spans="1:3" ht="12.75" customHeight="1">
      <c r="A86" s="14" t="s">
        <v>95</v>
      </c>
      <c r="B86" s="16" t="s">
        <v>0</v>
      </c>
      <c r="C86" s="16" t="s">
        <v>1</v>
      </c>
    </row>
    <row r="87" spans="1:3" ht="12.75" customHeight="1">
      <c r="A87" s="20" t="s">
        <v>2</v>
      </c>
      <c r="B87" s="9">
        <v>5391</v>
      </c>
      <c r="C87" s="9">
        <v>6174</v>
      </c>
    </row>
    <row r="88" spans="1:3" ht="12.75" customHeight="1">
      <c r="A88" s="20" t="s">
        <v>8</v>
      </c>
      <c r="B88" s="8">
        <v>0</v>
      </c>
      <c r="C88" s="8">
        <v>0</v>
      </c>
    </row>
    <row r="89" spans="1:3" ht="12.75" customHeight="1">
      <c r="A89" s="20" t="s">
        <v>19</v>
      </c>
      <c r="B89" s="9">
        <v>11448</v>
      </c>
      <c r="C89" s="9">
        <v>11082</v>
      </c>
    </row>
    <row r="90" spans="1:3" ht="12.75" customHeight="1">
      <c r="A90" s="20" t="s">
        <v>38</v>
      </c>
      <c r="B90" s="8">
        <v>15</v>
      </c>
      <c r="C90" s="9">
        <v>1007</v>
      </c>
    </row>
    <row r="91" spans="1:3" ht="12.75" customHeight="1">
      <c r="A91" s="20" t="s">
        <v>42</v>
      </c>
      <c r="B91" s="8">
        <v>0</v>
      </c>
      <c r="C91" s="8">
        <v>0</v>
      </c>
    </row>
    <row r="92" spans="1:3" ht="12.75" customHeight="1">
      <c r="A92" s="20" t="s">
        <v>55</v>
      </c>
      <c r="B92" s="8">
        <v>241</v>
      </c>
      <c r="C92" s="8">
        <v>237</v>
      </c>
    </row>
    <row r="93" spans="1:3" ht="12.75" customHeight="1">
      <c r="A93" s="20" t="s">
        <v>62</v>
      </c>
      <c r="B93" s="9">
        <v>4897</v>
      </c>
      <c r="C93" s="9">
        <v>3334</v>
      </c>
    </row>
    <row r="94" spans="1:3" ht="12.75" customHeight="1">
      <c r="A94" s="20" t="s">
        <v>64</v>
      </c>
      <c r="B94" s="8">
        <v>7</v>
      </c>
      <c r="C94" s="8">
        <v>0</v>
      </c>
    </row>
    <row r="95" spans="1:3" ht="12.75" customHeight="1">
      <c r="A95" s="20" t="s">
        <v>70</v>
      </c>
      <c r="B95" s="9">
        <v>3477</v>
      </c>
      <c r="C95" s="9">
        <v>8440</v>
      </c>
    </row>
    <row r="96" spans="1:3" ht="12.75" customHeight="1">
      <c r="A96" s="21" t="s">
        <v>74</v>
      </c>
      <c r="B96" s="19">
        <v>0</v>
      </c>
      <c r="C96" s="19">
        <v>109</v>
      </c>
    </row>
    <row r="97" spans="1:3" ht="12.75" customHeight="1">
      <c r="A97" s="46" t="s">
        <v>83</v>
      </c>
      <c r="B97" s="41">
        <v>25476</v>
      </c>
      <c r="C97" s="41">
        <v>30383</v>
      </c>
    </row>
    <row r="98" ht="12.75" customHeight="1" thickBot="1"/>
    <row r="99" spans="1:3" ht="12.75" customHeight="1" thickBot="1">
      <c r="A99" s="65" t="s">
        <v>98</v>
      </c>
      <c r="B99" s="66"/>
      <c r="C99" s="67"/>
    </row>
    <row r="100" spans="1:3" ht="12.75" customHeight="1">
      <c r="A100" s="14" t="s">
        <v>95</v>
      </c>
      <c r="B100" s="16" t="s">
        <v>0</v>
      </c>
      <c r="C100" s="16" t="s">
        <v>1</v>
      </c>
    </row>
    <row r="101" spans="1:3" ht="12.75" customHeight="1">
      <c r="A101" s="20" t="s">
        <v>2</v>
      </c>
      <c r="B101" s="17">
        <f aca="true" t="shared" si="0" ref="B101:C108">SUM(B3+B17+B31+B45+B59+B73+B87)</f>
        <v>34319</v>
      </c>
      <c r="C101" s="17">
        <f t="shared" si="0"/>
        <v>42405</v>
      </c>
    </row>
    <row r="102" spans="1:3" ht="12.75" customHeight="1">
      <c r="A102" s="20" t="s">
        <v>8</v>
      </c>
      <c r="B102" s="17">
        <f t="shared" si="0"/>
        <v>9513</v>
      </c>
      <c r="C102" s="17">
        <f t="shared" si="0"/>
        <v>9607</v>
      </c>
    </row>
    <row r="103" spans="1:3" ht="12.75" customHeight="1">
      <c r="A103" s="20" t="s">
        <v>19</v>
      </c>
      <c r="B103" s="17">
        <f t="shared" si="0"/>
        <v>42704</v>
      </c>
      <c r="C103" s="17">
        <f t="shared" si="0"/>
        <v>40303</v>
      </c>
    </row>
    <row r="104" spans="1:3" ht="12.75" customHeight="1">
      <c r="A104" s="20" t="s">
        <v>38</v>
      </c>
      <c r="B104" s="17">
        <f t="shared" si="0"/>
        <v>172</v>
      </c>
      <c r="C104" s="17">
        <f t="shared" si="0"/>
        <v>1172</v>
      </c>
    </row>
    <row r="105" spans="1:3" ht="12.75" customHeight="1">
      <c r="A105" s="20" t="s">
        <v>42</v>
      </c>
      <c r="B105" s="17">
        <f t="shared" si="0"/>
        <v>3134</v>
      </c>
      <c r="C105" s="17">
        <f t="shared" si="0"/>
        <v>3550</v>
      </c>
    </row>
    <row r="106" spans="1:3" ht="12.75" customHeight="1">
      <c r="A106" s="20" t="s">
        <v>55</v>
      </c>
      <c r="B106" s="17">
        <f t="shared" si="0"/>
        <v>5648</v>
      </c>
      <c r="C106" s="17">
        <f t="shared" si="0"/>
        <v>5317</v>
      </c>
    </row>
    <row r="107" spans="1:3" ht="12.75" customHeight="1">
      <c r="A107" s="20" t="s">
        <v>62</v>
      </c>
      <c r="B107" s="17">
        <f t="shared" si="0"/>
        <v>28785</v>
      </c>
      <c r="C107" s="17">
        <f t="shared" si="0"/>
        <v>77134</v>
      </c>
    </row>
    <row r="108" spans="1:3" ht="12.75" customHeight="1">
      <c r="A108" s="20" t="s">
        <v>64</v>
      </c>
      <c r="B108" s="17">
        <f t="shared" si="0"/>
        <v>1333</v>
      </c>
      <c r="C108" s="17">
        <f t="shared" si="0"/>
        <v>1297</v>
      </c>
    </row>
    <row r="109" spans="1:3" ht="12.75" customHeight="1">
      <c r="A109" s="20" t="s">
        <v>70</v>
      </c>
      <c r="B109" s="17">
        <v>43858</v>
      </c>
      <c r="C109" s="17">
        <f>SUM(C11+C25+C39+C53+C67+C81+C95)</f>
        <v>56377</v>
      </c>
    </row>
    <row r="110" spans="1:3" ht="12.75" customHeight="1">
      <c r="A110" s="21" t="s">
        <v>74</v>
      </c>
      <c r="B110" s="27">
        <f>SUM(B12+B26+B40+B54+B68+B82+B96)</f>
        <v>3</v>
      </c>
      <c r="C110" s="27">
        <f>SUM(C12+C26+C40+C54+C68+C82+C96)</f>
        <v>5434</v>
      </c>
    </row>
    <row r="111" spans="1:3" ht="12.75" customHeight="1">
      <c r="A111" s="46" t="s">
        <v>83</v>
      </c>
      <c r="B111" s="43">
        <f>SUM(B13+B27+B41+B55+B69+B83+B97)</f>
        <v>169469</v>
      </c>
      <c r="C111" s="43">
        <f>SUM(C13+C27+C41+C55+C69+C83+C97)</f>
        <v>242596</v>
      </c>
    </row>
    <row r="112" spans="1:3" ht="12.75" customHeight="1">
      <c r="A112" s="46" t="s">
        <v>91</v>
      </c>
      <c r="B112" s="43">
        <v>38251</v>
      </c>
      <c r="C112" s="43" t="s">
        <v>85</v>
      </c>
    </row>
    <row r="113" spans="1:3" ht="12.75" customHeight="1">
      <c r="A113" s="46" t="s">
        <v>92</v>
      </c>
      <c r="B113" s="43">
        <v>207720</v>
      </c>
      <c r="C113" s="43" t="s">
        <v>85</v>
      </c>
    </row>
    <row r="114" spans="2:3" ht="12.75" customHeight="1">
      <c r="B114" s="3"/>
      <c r="C114" s="3"/>
    </row>
    <row r="115" spans="2:3" ht="12.75" customHeight="1">
      <c r="B115" s="3"/>
      <c r="C115" s="3"/>
    </row>
    <row r="116" spans="2:3" ht="12.75" customHeight="1">
      <c r="B116" s="3"/>
      <c r="C116" s="3"/>
    </row>
  </sheetData>
  <sheetProtection/>
  <mergeCells count="9">
    <mergeCell ref="A1:C1"/>
    <mergeCell ref="A29:C29"/>
    <mergeCell ref="A85:C85"/>
    <mergeCell ref="A15:C15"/>
    <mergeCell ref="A43:C43"/>
    <mergeCell ref="A99:C99"/>
    <mergeCell ref="A70:C70"/>
    <mergeCell ref="A57:C57"/>
    <mergeCell ref="A71:C71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&amp;RFY2000</oddHeader>
    <oddFooter>&amp;L3rd District Court: Filings and Dispositions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13"/>
  <sheetViews>
    <sheetView zoomScalePageLayoutView="0" workbookViewId="0" topLeftCell="A86">
      <selection activeCell="B112" sqref="B112"/>
    </sheetView>
  </sheetViews>
  <sheetFormatPr defaultColWidth="9.140625" defaultRowHeight="12.75" customHeight="1"/>
  <cols>
    <col min="1" max="1" width="27.7109375" style="3" customWidth="1"/>
    <col min="2" max="3" width="24.7109375" style="12" customWidth="1"/>
    <col min="4" max="16384" width="9.140625" style="3" customWidth="1"/>
  </cols>
  <sheetData>
    <row r="1" spans="1:3" ht="12.75" customHeight="1" thickBot="1">
      <c r="A1" s="68" t="s">
        <v>112</v>
      </c>
      <c r="B1" s="69"/>
      <c r="C1" s="70"/>
    </row>
    <row r="2" spans="1:3" ht="12.75" customHeight="1">
      <c r="A2" s="14" t="s">
        <v>95</v>
      </c>
      <c r="B2" s="16" t="s">
        <v>0</v>
      </c>
      <c r="C2" s="16" t="s">
        <v>1</v>
      </c>
    </row>
    <row r="3" spans="1:3" ht="12.75" customHeight="1">
      <c r="A3" s="5" t="s">
        <v>2</v>
      </c>
      <c r="B3" s="8">
        <v>743</v>
      </c>
      <c r="C3" s="8">
        <v>735</v>
      </c>
    </row>
    <row r="4" spans="1:3" ht="12.75" customHeight="1">
      <c r="A4" s="5" t="s">
        <v>8</v>
      </c>
      <c r="B4" s="8">
        <v>0</v>
      </c>
      <c r="C4" s="8">
        <v>0</v>
      </c>
    </row>
    <row r="5" spans="1:3" ht="12.75" customHeight="1">
      <c r="A5" s="5" t="s">
        <v>19</v>
      </c>
      <c r="B5" s="9">
        <v>2781</v>
      </c>
      <c r="C5" s="9">
        <v>2481</v>
      </c>
    </row>
    <row r="6" spans="1:3" ht="12.75" customHeight="1">
      <c r="A6" s="5" t="s">
        <v>38</v>
      </c>
      <c r="B6" s="8">
        <v>33</v>
      </c>
      <c r="C6" s="8">
        <v>29</v>
      </c>
    </row>
    <row r="7" spans="1:3" ht="12.75" customHeight="1">
      <c r="A7" s="5" t="s">
        <v>42</v>
      </c>
      <c r="B7" s="8">
        <v>0</v>
      </c>
      <c r="C7" s="8">
        <v>0</v>
      </c>
    </row>
    <row r="8" spans="1:3" ht="12.75" customHeight="1">
      <c r="A8" s="5" t="s">
        <v>55</v>
      </c>
      <c r="B8" s="8">
        <v>74</v>
      </c>
      <c r="C8" s="8">
        <v>44</v>
      </c>
    </row>
    <row r="9" spans="1:3" ht="12.75" customHeight="1">
      <c r="A9" s="5" t="s">
        <v>62</v>
      </c>
      <c r="B9" s="8">
        <v>419</v>
      </c>
      <c r="C9" s="8">
        <v>398</v>
      </c>
    </row>
    <row r="10" spans="1:3" ht="12.75" customHeight="1">
      <c r="A10" s="5" t="s">
        <v>64</v>
      </c>
      <c r="B10" s="8">
        <v>1</v>
      </c>
      <c r="C10" s="8">
        <v>1</v>
      </c>
    </row>
    <row r="11" spans="1:3" ht="12.75" customHeight="1">
      <c r="A11" s="5" t="s">
        <v>70</v>
      </c>
      <c r="B11" s="9">
        <v>1618</v>
      </c>
      <c r="C11" s="9">
        <v>1458</v>
      </c>
    </row>
    <row r="12" spans="1:3" ht="12.75" customHeight="1">
      <c r="A12" s="5" t="s">
        <v>74</v>
      </c>
      <c r="B12" s="19">
        <v>0</v>
      </c>
      <c r="C12" s="19">
        <v>0</v>
      </c>
    </row>
    <row r="13" spans="1:3" ht="12.75" customHeight="1">
      <c r="A13" s="38" t="s">
        <v>83</v>
      </c>
      <c r="B13" s="41">
        <v>5670</v>
      </c>
      <c r="C13" s="41">
        <v>5146</v>
      </c>
    </row>
    <row r="14" spans="1:3" ht="12.75" customHeight="1" thickBot="1">
      <c r="A14" s="72"/>
      <c r="B14" s="71"/>
      <c r="C14" s="71"/>
    </row>
    <row r="15" spans="1:3" ht="12.75" customHeight="1" thickBot="1">
      <c r="A15" s="68" t="s">
        <v>113</v>
      </c>
      <c r="B15" s="69"/>
      <c r="C15" s="70"/>
    </row>
    <row r="16" spans="1:3" ht="12.75" customHeight="1">
      <c r="A16" s="14" t="s">
        <v>95</v>
      </c>
      <c r="B16" s="16" t="s">
        <v>0</v>
      </c>
      <c r="C16" s="16" t="s">
        <v>1</v>
      </c>
    </row>
    <row r="17" spans="1:3" ht="12.75" customHeight="1">
      <c r="A17" s="5" t="s">
        <v>2</v>
      </c>
      <c r="B17" s="8">
        <v>180</v>
      </c>
      <c r="C17" s="8">
        <v>233</v>
      </c>
    </row>
    <row r="18" spans="1:3" ht="12.75" customHeight="1">
      <c r="A18" s="5" t="s">
        <v>8</v>
      </c>
      <c r="B18" s="8">
        <v>80</v>
      </c>
      <c r="C18" s="8">
        <v>83</v>
      </c>
    </row>
    <row r="19" spans="1:3" ht="12.75" customHeight="1">
      <c r="A19" s="5" t="s">
        <v>19</v>
      </c>
      <c r="B19" s="8">
        <v>188</v>
      </c>
      <c r="C19" s="8">
        <v>210</v>
      </c>
    </row>
    <row r="20" spans="1:3" ht="12.75" customHeight="1">
      <c r="A20" s="5" t="s">
        <v>38</v>
      </c>
      <c r="B20" s="8">
        <v>0</v>
      </c>
      <c r="C20" s="8">
        <v>0</v>
      </c>
    </row>
    <row r="21" spans="1:3" ht="12.75" customHeight="1">
      <c r="A21" s="5" t="s">
        <v>42</v>
      </c>
      <c r="B21" s="8">
        <v>41</v>
      </c>
      <c r="C21" s="8">
        <v>49</v>
      </c>
    </row>
    <row r="22" spans="1:3" ht="12.75" customHeight="1">
      <c r="A22" s="5" t="s">
        <v>55</v>
      </c>
      <c r="B22" s="8">
        <v>6</v>
      </c>
      <c r="C22" s="8">
        <v>7</v>
      </c>
    </row>
    <row r="23" spans="1:3" ht="12.75" customHeight="1">
      <c r="A23" s="5" t="s">
        <v>62</v>
      </c>
      <c r="B23" s="8">
        <v>56</v>
      </c>
      <c r="C23" s="8">
        <v>93</v>
      </c>
    </row>
    <row r="24" spans="1:3" ht="12.75" customHeight="1">
      <c r="A24" s="5" t="s">
        <v>64</v>
      </c>
      <c r="B24" s="8">
        <v>4</v>
      </c>
      <c r="C24" s="8">
        <v>5</v>
      </c>
    </row>
    <row r="25" spans="1:3" ht="12.75" customHeight="1">
      <c r="A25" s="5" t="s">
        <v>70</v>
      </c>
      <c r="B25" s="8">
        <v>7</v>
      </c>
      <c r="C25" s="8">
        <v>8</v>
      </c>
    </row>
    <row r="26" spans="1:3" ht="12.75" customHeight="1">
      <c r="A26" s="5" t="s">
        <v>74</v>
      </c>
      <c r="B26" s="19">
        <v>0</v>
      </c>
      <c r="C26" s="19">
        <v>0</v>
      </c>
    </row>
    <row r="27" spans="1:3" ht="12.75" customHeight="1">
      <c r="A27" s="38" t="s">
        <v>83</v>
      </c>
      <c r="B27" s="45">
        <v>562</v>
      </c>
      <c r="C27" s="45">
        <v>688</v>
      </c>
    </row>
    <row r="28" spans="1:3" ht="12.75" customHeight="1" thickBot="1">
      <c r="A28" s="72"/>
      <c r="B28" s="71"/>
      <c r="C28" s="71"/>
    </row>
    <row r="29" spans="1:3" ht="12.75" customHeight="1" thickBot="1">
      <c r="A29" s="68" t="s">
        <v>114</v>
      </c>
      <c r="B29" s="69"/>
      <c r="C29" s="70"/>
    </row>
    <row r="30" spans="1:3" ht="12.75" customHeight="1">
      <c r="A30" s="14" t="s">
        <v>95</v>
      </c>
      <c r="B30" s="16" t="s">
        <v>0</v>
      </c>
      <c r="C30" s="16" t="s">
        <v>1</v>
      </c>
    </row>
    <row r="31" spans="1:3" ht="12.75" customHeight="1">
      <c r="A31" s="5" t="s">
        <v>2</v>
      </c>
      <c r="B31" s="8">
        <v>233</v>
      </c>
      <c r="C31" s="8">
        <v>274</v>
      </c>
    </row>
    <row r="32" spans="1:3" ht="12.75" customHeight="1">
      <c r="A32" s="5" t="s">
        <v>8</v>
      </c>
      <c r="B32" s="8">
        <v>129</v>
      </c>
      <c r="C32" s="8">
        <v>149</v>
      </c>
    </row>
    <row r="33" spans="1:3" ht="12.75" customHeight="1">
      <c r="A33" s="5" t="s">
        <v>19</v>
      </c>
      <c r="B33" s="8">
        <v>463</v>
      </c>
      <c r="C33" s="8">
        <v>479</v>
      </c>
    </row>
    <row r="34" spans="1:3" ht="12.75" customHeight="1">
      <c r="A34" s="5" t="s">
        <v>38</v>
      </c>
      <c r="B34" s="8">
        <v>0</v>
      </c>
      <c r="C34" s="8">
        <v>0</v>
      </c>
    </row>
    <row r="35" spans="1:3" ht="12.75" customHeight="1">
      <c r="A35" s="5" t="s">
        <v>42</v>
      </c>
      <c r="B35" s="8">
        <v>46</v>
      </c>
      <c r="C35" s="8">
        <v>52</v>
      </c>
    </row>
    <row r="36" spans="1:3" ht="12.75" customHeight="1">
      <c r="A36" s="5" t="s">
        <v>55</v>
      </c>
      <c r="B36" s="8">
        <v>37</v>
      </c>
      <c r="C36" s="8">
        <v>46</v>
      </c>
    </row>
    <row r="37" spans="1:3" ht="12.75" customHeight="1">
      <c r="A37" s="5" t="s">
        <v>62</v>
      </c>
      <c r="B37" s="8">
        <v>3</v>
      </c>
      <c r="C37" s="8">
        <v>2</v>
      </c>
    </row>
    <row r="38" spans="1:3" ht="12.75" customHeight="1">
      <c r="A38" s="5" t="s">
        <v>64</v>
      </c>
      <c r="B38" s="8">
        <v>5</v>
      </c>
      <c r="C38" s="8">
        <v>6</v>
      </c>
    </row>
    <row r="39" spans="1:3" ht="12.75" customHeight="1">
      <c r="A39" s="5" t="s">
        <v>70</v>
      </c>
      <c r="B39" s="8">
        <v>14</v>
      </c>
      <c r="C39" s="8">
        <v>17</v>
      </c>
    </row>
    <row r="40" spans="1:3" ht="12.75" customHeight="1">
      <c r="A40" s="5" t="s">
        <v>74</v>
      </c>
      <c r="B40" s="19">
        <v>0</v>
      </c>
      <c r="C40" s="19">
        <v>0</v>
      </c>
    </row>
    <row r="41" spans="1:3" ht="12.75" customHeight="1">
      <c r="A41" s="38" t="s">
        <v>83</v>
      </c>
      <c r="B41" s="45">
        <v>930</v>
      </c>
      <c r="C41" s="41">
        <v>1025</v>
      </c>
    </row>
    <row r="42" spans="1:3" ht="12.75" customHeight="1" thickBot="1">
      <c r="A42" s="15"/>
      <c r="B42" s="15"/>
      <c r="C42" s="15"/>
    </row>
    <row r="43" spans="1:3" ht="12.75" customHeight="1" thickBot="1">
      <c r="A43" s="68" t="s">
        <v>115</v>
      </c>
      <c r="B43" s="69"/>
      <c r="C43" s="70"/>
    </row>
    <row r="44" spans="1:3" ht="12.75" customHeight="1">
      <c r="A44" s="14" t="s">
        <v>95</v>
      </c>
      <c r="B44" s="16" t="s">
        <v>0</v>
      </c>
      <c r="C44" s="16" t="s">
        <v>1</v>
      </c>
    </row>
    <row r="45" spans="1:3" ht="12.75" customHeight="1">
      <c r="A45" s="5" t="s">
        <v>2</v>
      </c>
      <c r="B45" s="8">
        <v>154</v>
      </c>
      <c r="C45" s="8">
        <v>161</v>
      </c>
    </row>
    <row r="46" spans="1:3" ht="12.75" customHeight="1">
      <c r="A46" s="5" t="s">
        <v>8</v>
      </c>
      <c r="B46" s="8">
        <v>63</v>
      </c>
      <c r="C46" s="8">
        <v>64</v>
      </c>
    </row>
    <row r="47" spans="1:3" ht="12.75" customHeight="1">
      <c r="A47" s="5" t="s">
        <v>19</v>
      </c>
      <c r="B47" s="8">
        <v>179</v>
      </c>
      <c r="C47" s="8">
        <v>158</v>
      </c>
    </row>
    <row r="48" spans="1:3" ht="12.75" customHeight="1">
      <c r="A48" s="5" t="s">
        <v>38</v>
      </c>
      <c r="B48" s="8">
        <v>0</v>
      </c>
      <c r="C48" s="8">
        <v>0</v>
      </c>
    </row>
    <row r="49" spans="1:3" ht="12.75" customHeight="1">
      <c r="A49" s="5" t="s">
        <v>42</v>
      </c>
      <c r="B49" s="8">
        <v>19</v>
      </c>
      <c r="C49" s="8">
        <v>16</v>
      </c>
    </row>
    <row r="50" spans="1:3" ht="12.75" customHeight="1">
      <c r="A50" s="5" t="s">
        <v>55</v>
      </c>
      <c r="B50" s="8">
        <v>14</v>
      </c>
      <c r="C50" s="8">
        <v>7</v>
      </c>
    </row>
    <row r="51" spans="1:3" ht="12.75" customHeight="1">
      <c r="A51" s="5" t="s">
        <v>62</v>
      </c>
      <c r="B51" s="8">
        <v>0</v>
      </c>
      <c r="C51" s="8">
        <v>0</v>
      </c>
    </row>
    <row r="52" spans="1:3" ht="12.75" customHeight="1">
      <c r="A52" s="5" t="s">
        <v>64</v>
      </c>
      <c r="B52" s="8">
        <v>5</v>
      </c>
      <c r="C52" s="8">
        <v>9</v>
      </c>
    </row>
    <row r="53" spans="1:3" ht="12.75" customHeight="1">
      <c r="A53" s="5" t="s">
        <v>70</v>
      </c>
      <c r="B53" s="8">
        <v>5</v>
      </c>
      <c r="C53" s="8">
        <v>11</v>
      </c>
    </row>
    <row r="54" spans="1:3" ht="12.75" customHeight="1">
      <c r="A54" s="5" t="s">
        <v>74</v>
      </c>
      <c r="B54" s="19">
        <v>0</v>
      </c>
      <c r="C54" s="19">
        <v>0</v>
      </c>
    </row>
    <row r="55" spans="1:3" ht="12.75" customHeight="1">
      <c r="A55" s="38" t="s">
        <v>83</v>
      </c>
      <c r="B55" s="45">
        <v>439</v>
      </c>
      <c r="C55" s="45">
        <v>426</v>
      </c>
    </row>
    <row r="56" spans="1:3" ht="12.75" customHeight="1" thickBot="1">
      <c r="A56" s="72"/>
      <c r="B56" s="71"/>
      <c r="C56" s="71"/>
    </row>
    <row r="57" spans="1:3" ht="12.75" customHeight="1" thickBot="1">
      <c r="A57" s="68" t="s">
        <v>116</v>
      </c>
      <c r="B57" s="69"/>
      <c r="C57" s="70"/>
    </row>
    <row r="58" spans="1:3" ht="12.75" customHeight="1">
      <c r="A58" s="14" t="s">
        <v>95</v>
      </c>
      <c r="B58" s="16" t="s">
        <v>0</v>
      </c>
      <c r="C58" s="16" t="s">
        <v>1</v>
      </c>
    </row>
    <row r="59" spans="1:3" ht="12.75" customHeight="1">
      <c r="A59" s="5" t="s">
        <v>2</v>
      </c>
      <c r="B59" s="9">
        <v>2443</v>
      </c>
      <c r="C59" s="9">
        <v>2135</v>
      </c>
    </row>
    <row r="60" spans="1:3" ht="12.75" customHeight="1">
      <c r="A60" s="5" t="s">
        <v>8</v>
      </c>
      <c r="B60" s="8">
        <v>0</v>
      </c>
      <c r="C60" s="8">
        <v>0</v>
      </c>
    </row>
    <row r="61" spans="1:3" ht="12.75" customHeight="1">
      <c r="A61" s="5" t="s">
        <v>19</v>
      </c>
      <c r="B61" s="9">
        <v>3726</v>
      </c>
      <c r="C61" s="9">
        <v>3523</v>
      </c>
    </row>
    <row r="62" spans="1:3" ht="12.75" customHeight="1">
      <c r="A62" s="5" t="s">
        <v>38</v>
      </c>
      <c r="B62" s="8">
        <v>899</v>
      </c>
      <c r="C62" s="8">
        <v>766</v>
      </c>
    </row>
    <row r="63" spans="1:3" ht="12.75" customHeight="1">
      <c r="A63" s="5" t="s">
        <v>42</v>
      </c>
      <c r="B63" s="8">
        <v>0</v>
      </c>
      <c r="C63" s="8">
        <v>0</v>
      </c>
    </row>
    <row r="64" spans="1:3" ht="12.75" customHeight="1">
      <c r="A64" s="5" t="s">
        <v>55</v>
      </c>
      <c r="B64" s="8">
        <v>62</v>
      </c>
      <c r="C64" s="8">
        <v>27</v>
      </c>
    </row>
    <row r="65" spans="1:3" ht="12.75" customHeight="1">
      <c r="A65" s="5" t="s">
        <v>62</v>
      </c>
      <c r="B65" s="9">
        <v>1408</v>
      </c>
      <c r="C65" s="9">
        <v>1380</v>
      </c>
    </row>
    <row r="66" spans="1:3" ht="12.75" customHeight="1">
      <c r="A66" s="5" t="s">
        <v>64</v>
      </c>
      <c r="B66" s="8">
        <v>3</v>
      </c>
      <c r="C66" s="8">
        <v>2</v>
      </c>
    </row>
    <row r="67" spans="1:3" ht="12.75" customHeight="1">
      <c r="A67" s="5" t="s">
        <v>70</v>
      </c>
      <c r="B67" s="9">
        <v>9044</v>
      </c>
      <c r="C67" s="9">
        <v>8229</v>
      </c>
    </row>
    <row r="68" spans="1:3" ht="12.75" customHeight="1">
      <c r="A68" s="5" t="s">
        <v>74</v>
      </c>
      <c r="B68" s="19">
        <v>0</v>
      </c>
      <c r="C68" s="19">
        <v>0</v>
      </c>
    </row>
    <row r="69" spans="1:3" ht="12.75" customHeight="1">
      <c r="A69" s="38" t="s">
        <v>83</v>
      </c>
      <c r="B69" s="41">
        <v>17584</v>
      </c>
      <c r="C69" s="41">
        <v>16062</v>
      </c>
    </row>
    <row r="70" spans="1:3" ht="12.75" customHeight="1" thickBot="1">
      <c r="A70" s="72"/>
      <c r="B70" s="71"/>
      <c r="C70" s="71"/>
    </row>
    <row r="71" spans="1:3" ht="12.75" customHeight="1" thickBot="1">
      <c r="A71" s="68" t="s">
        <v>117</v>
      </c>
      <c r="B71" s="69"/>
      <c r="C71" s="70"/>
    </row>
    <row r="72" spans="1:3" ht="12.75" customHeight="1">
      <c r="A72" s="14" t="s">
        <v>95</v>
      </c>
      <c r="B72" s="16" t="s">
        <v>0</v>
      </c>
      <c r="C72" s="16" t="s">
        <v>1</v>
      </c>
    </row>
    <row r="73" spans="1:3" ht="12.75" customHeight="1">
      <c r="A73" s="5" t="s">
        <v>2</v>
      </c>
      <c r="B73" s="9">
        <v>5166</v>
      </c>
      <c r="C73" s="9">
        <v>4800</v>
      </c>
    </row>
    <row r="74" spans="1:3" ht="12.75" customHeight="1">
      <c r="A74" s="5" t="s">
        <v>8</v>
      </c>
      <c r="B74" s="9">
        <v>2725</v>
      </c>
      <c r="C74" s="9">
        <v>2877</v>
      </c>
    </row>
    <row r="75" spans="1:3" ht="12.75" customHeight="1">
      <c r="A75" s="5" t="s">
        <v>19</v>
      </c>
      <c r="B75" s="9">
        <v>3530</v>
      </c>
      <c r="C75" s="9">
        <v>3886</v>
      </c>
    </row>
    <row r="76" spans="1:3" ht="12.75" customHeight="1">
      <c r="A76" s="5" t="s">
        <v>38</v>
      </c>
      <c r="B76" s="8">
        <v>35</v>
      </c>
      <c r="C76" s="8">
        <v>28</v>
      </c>
    </row>
    <row r="77" spans="1:3" ht="12.75" customHeight="1">
      <c r="A77" s="5" t="s">
        <v>42</v>
      </c>
      <c r="B77" s="9">
        <v>1230</v>
      </c>
      <c r="C77" s="9">
        <v>1077</v>
      </c>
    </row>
    <row r="78" spans="1:3" ht="12.75" customHeight="1">
      <c r="A78" s="5" t="s">
        <v>55</v>
      </c>
      <c r="B78" s="8">
        <v>477</v>
      </c>
      <c r="C78" s="8">
        <v>374</v>
      </c>
    </row>
    <row r="79" spans="1:3" ht="12.75" customHeight="1">
      <c r="A79" s="5" t="s">
        <v>62</v>
      </c>
      <c r="B79" s="9">
        <v>1682</v>
      </c>
      <c r="C79" s="9">
        <v>1180</v>
      </c>
    </row>
    <row r="80" spans="1:3" ht="12.75" customHeight="1">
      <c r="A80" s="5" t="s">
        <v>64</v>
      </c>
      <c r="B80" s="8">
        <v>323</v>
      </c>
      <c r="C80" s="8">
        <v>324</v>
      </c>
    </row>
    <row r="81" spans="1:3" ht="12.75" customHeight="1">
      <c r="A81" s="5" t="s">
        <v>70</v>
      </c>
      <c r="B81" s="9">
        <v>11142</v>
      </c>
      <c r="C81" s="9">
        <v>9895</v>
      </c>
    </row>
    <row r="82" spans="1:3" ht="12.75" customHeight="1">
      <c r="A82" s="5" t="s">
        <v>74</v>
      </c>
      <c r="B82" s="19">
        <v>85</v>
      </c>
      <c r="C82" s="19">
        <v>2</v>
      </c>
    </row>
    <row r="83" spans="1:3" ht="12.75" customHeight="1">
      <c r="A83" s="38" t="s">
        <v>83</v>
      </c>
      <c r="B83" s="41">
        <v>26395</v>
      </c>
      <c r="C83" s="41">
        <v>24443</v>
      </c>
    </row>
    <row r="84" spans="1:3" ht="12.75" customHeight="1" thickBot="1">
      <c r="A84" s="15"/>
      <c r="B84" s="15"/>
      <c r="C84" s="15"/>
    </row>
    <row r="85" spans="1:3" ht="12.75" customHeight="1" thickBot="1">
      <c r="A85" s="73" t="s">
        <v>118</v>
      </c>
      <c r="B85" s="74"/>
      <c r="C85" s="75"/>
    </row>
    <row r="86" spans="1:3" ht="12.75" customHeight="1">
      <c r="A86" s="14" t="s">
        <v>95</v>
      </c>
      <c r="B86" s="16" t="s">
        <v>0</v>
      </c>
      <c r="C86" s="16" t="s">
        <v>1</v>
      </c>
    </row>
    <row r="87" spans="1:3" ht="12.75" customHeight="1">
      <c r="A87" s="5" t="s">
        <v>2</v>
      </c>
      <c r="B87" s="9">
        <v>1087</v>
      </c>
      <c r="C87" s="9">
        <v>1063</v>
      </c>
    </row>
    <row r="88" spans="1:3" ht="12.75" customHeight="1">
      <c r="A88" s="5" t="s">
        <v>8</v>
      </c>
      <c r="B88" s="8">
        <v>0</v>
      </c>
      <c r="C88" s="8">
        <v>0</v>
      </c>
    </row>
    <row r="89" spans="1:3" ht="12.75" customHeight="1">
      <c r="A89" s="5" t="s">
        <v>19</v>
      </c>
      <c r="B89" s="9">
        <v>1321</v>
      </c>
      <c r="C89" s="9">
        <v>1323</v>
      </c>
    </row>
    <row r="90" spans="1:3" ht="12.75" customHeight="1">
      <c r="A90" s="5" t="s">
        <v>38</v>
      </c>
      <c r="B90" s="8">
        <v>580</v>
      </c>
      <c r="C90" s="8">
        <v>611</v>
      </c>
    </row>
    <row r="91" spans="1:3" ht="12.75" customHeight="1">
      <c r="A91" s="5" t="s">
        <v>42</v>
      </c>
      <c r="B91" s="8">
        <v>0</v>
      </c>
      <c r="C91" s="8">
        <v>0</v>
      </c>
    </row>
    <row r="92" spans="1:3" ht="12.75" customHeight="1">
      <c r="A92" s="5" t="s">
        <v>55</v>
      </c>
      <c r="B92" s="8">
        <v>21</v>
      </c>
      <c r="C92" s="8">
        <v>12</v>
      </c>
    </row>
    <row r="93" spans="1:3" ht="12.75" customHeight="1">
      <c r="A93" s="5" t="s">
        <v>62</v>
      </c>
      <c r="B93" s="8">
        <v>472</v>
      </c>
      <c r="C93" s="8">
        <v>341</v>
      </c>
    </row>
    <row r="94" spans="1:3" ht="12.75" customHeight="1">
      <c r="A94" s="5" t="s">
        <v>64</v>
      </c>
      <c r="B94" s="8">
        <v>1</v>
      </c>
      <c r="C94" s="8">
        <v>1</v>
      </c>
    </row>
    <row r="95" spans="1:3" ht="12.75" customHeight="1">
      <c r="A95" s="5" t="s">
        <v>70</v>
      </c>
      <c r="B95" s="9">
        <v>1744</v>
      </c>
      <c r="C95" s="9">
        <v>1664</v>
      </c>
    </row>
    <row r="96" spans="1:3" ht="12.75" customHeight="1">
      <c r="A96" s="5" t="s">
        <v>74</v>
      </c>
      <c r="B96" s="19">
        <v>0</v>
      </c>
      <c r="C96" s="19">
        <v>0</v>
      </c>
    </row>
    <row r="97" spans="1:3" ht="12.75" customHeight="1">
      <c r="A97" s="13" t="s">
        <v>83</v>
      </c>
      <c r="B97" s="10">
        <v>5225</v>
      </c>
      <c r="C97" s="10">
        <v>5015</v>
      </c>
    </row>
    <row r="98" ht="12.75" customHeight="1" thickBot="1"/>
    <row r="99" spans="1:3" ht="12.75" customHeight="1" thickBot="1">
      <c r="A99" s="76" t="s">
        <v>99</v>
      </c>
      <c r="B99" s="77"/>
      <c r="C99" s="78"/>
    </row>
    <row r="100" spans="1:3" ht="12.75" customHeight="1">
      <c r="A100" s="14" t="s">
        <v>95</v>
      </c>
      <c r="B100" s="16" t="s">
        <v>0</v>
      </c>
      <c r="C100" s="16" t="s">
        <v>1</v>
      </c>
    </row>
    <row r="101" spans="1:3" ht="12.75" customHeight="1">
      <c r="A101" s="5" t="s">
        <v>2</v>
      </c>
      <c r="B101" s="17">
        <f aca="true" t="shared" si="0" ref="B101:C110">SUM(B3+B17+B31+B45+B59+B73+B87)</f>
        <v>10006</v>
      </c>
      <c r="C101" s="17">
        <f t="shared" si="0"/>
        <v>9401</v>
      </c>
    </row>
    <row r="102" spans="1:3" ht="12.75" customHeight="1">
      <c r="A102" s="5" t="s">
        <v>8</v>
      </c>
      <c r="B102" s="17">
        <f t="shared" si="0"/>
        <v>2997</v>
      </c>
      <c r="C102" s="17">
        <f t="shared" si="0"/>
        <v>3173</v>
      </c>
    </row>
    <row r="103" spans="1:3" ht="12.75" customHeight="1">
      <c r="A103" s="5" t="s">
        <v>19</v>
      </c>
      <c r="B103" s="17">
        <f t="shared" si="0"/>
        <v>12188</v>
      </c>
      <c r="C103" s="17">
        <f t="shared" si="0"/>
        <v>12060</v>
      </c>
    </row>
    <row r="104" spans="1:3" ht="12.75" customHeight="1">
      <c r="A104" s="5" t="s">
        <v>38</v>
      </c>
      <c r="B104" s="17">
        <f t="shared" si="0"/>
        <v>1547</v>
      </c>
      <c r="C104" s="17">
        <f t="shared" si="0"/>
        <v>1434</v>
      </c>
    </row>
    <row r="105" spans="1:3" ht="12.75" customHeight="1">
      <c r="A105" s="5" t="s">
        <v>42</v>
      </c>
      <c r="B105" s="17">
        <f t="shared" si="0"/>
        <v>1336</v>
      </c>
      <c r="C105" s="17">
        <f t="shared" si="0"/>
        <v>1194</v>
      </c>
    </row>
    <row r="106" spans="1:3" ht="12.75" customHeight="1">
      <c r="A106" s="5" t="s">
        <v>55</v>
      </c>
      <c r="B106" s="17">
        <f t="shared" si="0"/>
        <v>691</v>
      </c>
      <c r="C106" s="17">
        <f t="shared" si="0"/>
        <v>517</v>
      </c>
    </row>
    <row r="107" spans="1:3" ht="12.75" customHeight="1">
      <c r="A107" s="5" t="s">
        <v>62</v>
      </c>
      <c r="B107" s="17">
        <f t="shared" si="0"/>
        <v>4040</v>
      </c>
      <c r="C107" s="17">
        <f t="shared" si="0"/>
        <v>3394</v>
      </c>
    </row>
    <row r="108" spans="1:3" ht="12.75" customHeight="1">
      <c r="A108" s="5" t="s">
        <v>64</v>
      </c>
      <c r="B108" s="17">
        <f t="shared" si="0"/>
        <v>342</v>
      </c>
      <c r="C108" s="17">
        <f t="shared" si="0"/>
        <v>348</v>
      </c>
    </row>
    <row r="109" spans="1:3" ht="12.75" customHeight="1">
      <c r="A109" s="5" t="s">
        <v>70</v>
      </c>
      <c r="B109" s="17">
        <f t="shared" si="0"/>
        <v>23574</v>
      </c>
      <c r="C109" s="17">
        <f t="shared" si="0"/>
        <v>21282</v>
      </c>
    </row>
    <row r="110" spans="1:3" ht="12.75" customHeight="1">
      <c r="A110" s="5" t="s">
        <v>74</v>
      </c>
      <c r="B110" s="17">
        <f t="shared" si="0"/>
        <v>85</v>
      </c>
      <c r="C110" s="17">
        <f t="shared" si="0"/>
        <v>2</v>
      </c>
    </row>
    <row r="111" spans="1:3" ht="12.75" customHeight="1">
      <c r="A111" s="13" t="s">
        <v>83</v>
      </c>
      <c r="B111" s="18">
        <v>56805</v>
      </c>
      <c r="C111" s="18">
        <f>SUM(C13+C27+C41+C55+C69+C83+C97)</f>
        <v>52805</v>
      </c>
    </row>
    <row r="112" spans="1:3" ht="12.75" customHeight="1">
      <c r="A112" s="13" t="s">
        <v>91</v>
      </c>
      <c r="B112" s="18">
        <v>10010</v>
      </c>
      <c r="C112" s="18" t="s">
        <v>85</v>
      </c>
    </row>
    <row r="113" spans="1:3" ht="12.75" customHeight="1">
      <c r="A113" s="13" t="s">
        <v>92</v>
      </c>
      <c r="B113" s="18">
        <v>66815</v>
      </c>
      <c r="C113" s="18" t="s">
        <v>85</v>
      </c>
    </row>
  </sheetData>
  <sheetProtection/>
  <mergeCells count="12">
    <mergeCell ref="A1:C1"/>
    <mergeCell ref="A29:C29"/>
    <mergeCell ref="A70:C70"/>
    <mergeCell ref="A15:C15"/>
    <mergeCell ref="A71:C71"/>
    <mergeCell ref="A43:C43"/>
    <mergeCell ref="A85:C85"/>
    <mergeCell ref="A14:C14"/>
    <mergeCell ref="A28:C28"/>
    <mergeCell ref="A57:C57"/>
    <mergeCell ref="A99:C99"/>
    <mergeCell ref="A56:C56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&amp;RFY2000</oddHeader>
    <oddFooter>&amp;L4th District Court: Filings and Dispositions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31">
      <selection activeCell="A14" sqref="A14:IV15"/>
    </sheetView>
  </sheetViews>
  <sheetFormatPr defaultColWidth="9.140625" defaultRowHeight="12.75" customHeight="1"/>
  <cols>
    <col min="1" max="1" width="27.7109375" style="28" customWidth="1"/>
    <col min="2" max="3" width="24.7109375" style="35" customWidth="1"/>
    <col min="4" max="16384" width="9.140625" style="28" customWidth="1"/>
  </cols>
  <sheetData>
    <row r="1" spans="1:3" ht="12.75" customHeight="1" thickBot="1">
      <c r="A1" s="68" t="s">
        <v>119</v>
      </c>
      <c r="B1" s="69"/>
      <c r="C1" s="70"/>
    </row>
    <row r="2" spans="1:3" ht="12.75" customHeight="1">
      <c r="A2" s="29" t="s">
        <v>100</v>
      </c>
      <c r="B2" s="31" t="s">
        <v>0</v>
      </c>
      <c r="C2" s="31" t="s">
        <v>1</v>
      </c>
    </row>
    <row r="3" spans="1:3" ht="12.75" customHeight="1">
      <c r="A3" s="30" t="s">
        <v>2</v>
      </c>
      <c r="B3" s="32">
        <v>141</v>
      </c>
      <c r="C3" s="32">
        <v>156</v>
      </c>
    </row>
    <row r="4" spans="1:3" ht="12.75" customHeight="1">
      <c r="A4" s="30" t="s">
        <v>8</v>
      </c>
      <c r="B4" s="32">
        <v>64</v>
      </c>
      <c r="C4" s="32">
        <v>60</v>
      </c>
    </row>
    <row r="5" spans="1:3" ht="12.75" customHeight="1">
      <c r="A5" s="30" t="s">
        <v>19</v>
      </c>
      <c r="B5" s="32">
        <v>137</v>
      </c>
      <c r="C5" s="32">
        <v>124</v>
      </c>
    </row>
    <row r="6" spans="1:3" ht="12.75" customHeight="1">
      <c r="A6" s="30" t="s">
        <v>38</v>
      </c>
      <c r="B6" s="32">
        <v>0</v>
      </c>
      <c r="C6" s="32">
        <v>0</v>
      </c>
    </row>
    <row r="7" spans="1:3" ht="12.75" customHeight="1">
      <c r="A7" s="30" t="s">
        <v>42</v>
      </c>
      <c r="B7" s="32">
        <v>20</v>
      </c>
      <c r="C7" s="32">
        <v>13</v>
      </c>
    </row>
    <row r="8" spans="1:3" ht="12.75" customHeight="1">
      <c r="A8" s="30" t="s">
        <v>55</v>
      </c>
      <c r="B8" s="32">
        <v>10</v>
      </c>
      <c r="C8" s="32">
        <v>7</v>
      </c>
    </row>
    <row r="9" spans="1:3" ht="12.75" customHeight="1">
      <c r="A9" s="30" t="s">
        <v>62</v>
      </c>
      <c r="B9" s="32">
        <v>0</v>
      </c>
      <c r="C9" s="32">
        <v>0</v>
      </c>
    </row>
    <row r="10" spans="1:3" ht="12.75" customHeight="1">
      <c r="A10" s="30" t="s">
        <v>64</v>
      </c>
      <c r="B10" s="32">
        <v>6</v>
      </c>
      <c r="C10" s="32">
        <v>4</v>
      </c>
    </row>
    <row r="11" spans="1:3" ht="12.75" customHeight="1">
      <c r="A11" s="30" t="s">
        <v>70</v>
      </c>
      <c r="B11" s="32">
        <v>0</v>
      </c>
      <c r="C11" s="32">
        <v>0</v>
      </c>
    </row>
    <row r="12" spans="1:3" ht="12.75" customHeight="1">
      <c r="A12" s="30" t="s">
        <v>74</v>
      </c>
      <c r="B12" s="33">
        <v>0</v>
      </c>
      <c r="C12" s="33">
        <v>0</v>
      </c>
    </row>
    <row r="13" spans="1:3" ht="12.75" customHeight="1">
      <c r="A13" s="47" t="s">
        <v>83</v>
      </c>
      <c r="B13" s="48">
        <v>378</v>
      </c>
      <c r="C13" s="48">
        <v>364</v>
      </c>
    </row>
    <row r="14" spans="1:3" ht="12.75" customHeight="1" thickBot="1">
      <c r="A14" s="79"/>
      <c r="B14" s="80"/>
      <c r="C14" s="80"/>
    </row>
    <row r="15" spans="1:3" ht="12.75" customHeight="1" thickBot="1">
      <c r="A15" s="68" t="s">
        <v>120</v>
      </c>
      <c r="B15" s="69"/>
      <c r="C15" s="70"/>
    </row>
    <row r="16" spans="1:3" ht="12.75" customHeight="1">
      <c r="A16" s="29" t="s">
        <v>100</v>
      </c>
      <c r="B16" s="31" t="s">
        <v>0</v>
      </c>
      <c r="C16" s="31" t="s">
        <v>1</v>
      </c>
    </row>
    <row r="17" spans="1:3" ht="12.75" customHeight="1">
      <c r="A17" s="30" t="s">
        <v>2</v>
      </c>
      <c r="B17" s="34">
        <v>1392</v>
      </c>
      <c r="C17" s="34">
        <v>1517</v>
      </c>
    </row>
    <row r="18" spans="1:3" ht="12.75" customHeight="1">
      <c r="A18" s="30" t="s">
        <v>8</v>
      </c>
      <c r="B18" s="32">
        <v>284</v>
      </c>
      <c r="C18" s="32">
        <v>326</v>
      </c>
    </row>
    <row r="19" spans="1:3" ht="12.75" customHeight="1">
      <c r="A19" s="30" t="s">
        <v>19</v>
      </c>
      <c r="B19" s="32">
        <v>694</v>
      </c>
      <c r="C19" s="32">
        <v>657</v>
      </c>
    </row>
    <row r="20" spans="1:3" ht="12.75" customHeight="1">
      <c r="A20" s="30" t="s">
        <v>38</v>
      </c>
      <c r="B20" s="32">
        <v>342</v>
      </c>
      <c r="C20" s="32">
        <v>364</v>
      </c>
    </row>
    <row r="21" spans="1:3" ht="12.75" customHeight="1">
      <c r="A21" s="30" t="s">
        <v>42</v>
      </c>
      <c r="B21" s="32">
        <v>113</v>
      </c>
      <c r="C21" s="32">
        <v>103</v>
      </c>
    </row>
    <row r="22" spans="1:3" ht="12.75" customHeight="1">
      <c r="A22" s="30" t="s">
        <v>55</v>
      </c>
      <c r="B22" s="32">
        <v>57</v>
      </c>
      <c r="C22" s="32">
        <v>55</v>
      </c>
    </row>
    <row r="23" spans="1:3" ht="12.75" customHeight="1">
      <c r="A23" s="30" t="s">
        <v>62</v>
      </c>
      <c r="B23" s="32">
        <v>1</v>
      </c>
      <c r="C23" s="32">
        <v>1</v>
      </c>
    </row>
    <row r="24" spans="1:3" ht="12.75" customHeight="1">
      <c r="A24" s="30" t="s">
        <v>64</v>
      </c>
      <c r="B24" s="32">
        <v>16</v>
      </c>
      <c r="C24" s="32">
        <v>19</v>
      </c>
    </row>
    <row r="25" spans="1:3" ht="12.75" customHeight="1">
      <c r="A25" s="30" t="s">
        <v>70</v>
      </c>
      <c r="B25" s="34">
        <v>1500</v>
      </c>
      <c r="C25" s="34">
        <v>1523</v>
      </c>
    </row>
    <row r="26" spans="1:3" ht="12.75" customHeight="1">
      <c r="A26" s="30" t="s">
        <v>74</v>
      </c>
      <c r="B26" s="33">
        <v>3</v>
      </c>
      <c r="C26" s="33">
        <v>1</v>
      </c>
    </row>
    <row r="27" spans="1:3" ht="12.75" customHeight="1">
      <c r="A27" s="47" t="s">
        <v>83</v>
      </c>
      <c r="B27" s="49">
        <v>4402</v>
      </c>
      <c r="C27" s="49">
        <v>4566</v>
      </c>
    </row>
    <row r="28" spans="1:3" ht="12.75" customHeight="1" thickBot="1">
      <c r="A28" s="79"/>
      <c r="B28" s="80"/>
      <c r="C28" s="80"/>
    </row>
    <row r="29" spans="1:3" ht="12.75" customHeight="1" thickBot="1">
      <c r="A29" s="68" t="s">
        <v>121</v>
      </c>
      <c r="B29" s="69"/>
      <c r="C29" s="70"/>
    </row>
    <row r="30" spans="1:3" ht="12.75" customHeight="1">
      <c r="A30" s="29" t="s">
        <v>100</v>
      </c>
      <c r="B30" s="31" t="s">
        <v>0</v>
      </c>
      <c r="C30" s="31" t="s">
        <v>1</v>
      </c>
    </row>
    <row r="31" spans="1:3" ht="12.75" customHeight="1">
      <c r="A31" s="30" t="s">
        <v>2</v>
      </c>
      <c r="B31" s="34">
        <v>1328</v>
      </c>
      <c r="C31" s="34">
        <v>1467</v>
      </c>
    </row>
    <row r="32" spans="1:3" ht="12.75" customHeight="1">
      <c r="A32" s="30" t="s">
        <v>8</v>
      </c>
      <c r="B32" s="32">
        <v>939</v>
      </c>
      <c r="C32" s="32">
        <v>970</v>
      </c>
    </row>
    <row r="33" spans="1:3" ht="12.75" customHeight="1">
      <c r="A33" s="30" t="s">
        <v>19</v>
      </c>
      <c r="B33" s="34">
        <v>2088</v>
      </c>
      <c r="C33" s="34">
        <v>2321</v>
      </c>
    </row>
    <row r="34" spans="1:3" ht="12.75" customHeight="1">
      <c r="A34" s="30" t="s">
        <v>38</v>
      </c>
      <c r="B34" s="32">
        <v>0</v>
      </c>
      <c r="C34" s="32">
        <v>0</v>
      </c>
    </row>
    <row r="35" spans="1:3" ht="12.75" customHeight="1">
      <c r="A35" s="30" t="s">
        <v>42</v>
      </c>
      <c r="B35" s="32">
        <v>318</v>
      </c>
      <c r="C35" s="32">
        <v>263</v>
      </c>
    </row>
    <row r="36" spans="1:3" ht="12.75" customHeight="1">
      <c r="A36" s="30" t="s">
        <v>55</v>
      </c>
      <c r="B36" s="32">
        <v>166</v>
      </c>
      <c r="C36" s="32">
        <v>239</v>
      </c>
    </row>
    <row r="37" spans="1:3" ht="12.75" customHeight="1">
      <c r="A37" s="30" t="s">
        <v>62</v>
      </c>
      <c r="B37" s="32">
        <v>148</v>
      </c>
      <c r="C37" s="32">
        <v>368</v>
      </c>
    </row>
    <row r="38" spans="1:3" ht="12.75" customHeight="1">
      <c r="A38" s="30" t="s">
        <v>64</v>
      </c>
      <c r="B38" s="32">
        <v>71</v>
      </c>
      <c r="C38" s="32">
        <v>61</v>
      </c>
    </row>
    <row r="39" spans="1:3" ht="12.75" customHeight="1">
      <c r="A39" s="30" t="s">
        <v>70</v>
      </c>
      <c r="B39" s="32">
        <v>33</v>
      </c>
      <c r="C39" s="32">
        <v>110</v>
      </c>
    </row>
    <row r="40" spans="1:3" ht="12.75" customHeight="1">
      <c r="A40" s="30" t="s">
        <v>74</v>
      </c>
      <c r="B40" s="33">
        <v>7</v>
      </c>
      <c r="C40" s="33">
        <v>6</v>
      </c>
    </row>
    <row r="41" spans="1:3" ht="12.75" customHeight="1">
      <c r="A41" s="47" t="s">
        <v>83</v>
      </c>
      <c r="B41" s="49">
        <v>5098</v>
      </c>
      <c r="C41" s="49">
        <v>5805</v>
      </c>
    </row>
    <row r="42" ht="12.75" customHeight="1" thickBot="1"/>
    <row r="43" spans="1:3" ht="12.75" customHeight="1" thickBot="1">
      <c r="A43" s="65" t="s">
        <v>101</v>
      </c>
      <c r="B43" s="66"/>
      <c r="C43" s="67"/>
    </row>
    <row r="44" spans="1:3" ht="12.75" customHeight="1">
      <c r="A44" s="29" t="s">
        <v>100</v>
      </c>
      <c r="B44" s="31" t="s">
        <v>0</v>
      </c>
      <c r="C44" s="31" t="s">
        <v>1</v>
      </c>
    </row>
    <row r="45" spans="1:3" ht="12.75" customHeight="1">
      <c r="A45" s="30" t="s">
        <v>2</v>
      </c>
      <c r="B45" s="36">
        <f aca="true" t="shared" si="0" ref="B45:C54">SUM(B3+B17+B31)</f>
        <v>2861</v>
      </c>
      <c r="C45" s="36">
        <f t="shared" si="0"/>
        <v>3140</v>
      </c>
    </row>
    <row r="46" spans="1:3" ht="12.75" customHeight="1">
      <c r="A46" s="30" t="s">
        <v>8</v>
      </c>
      <c r="B46" s="36">
        <f t="shared" si="0"/>
        <v>1287</v>
      </c>
      <c r="C46" s="36">
        <f t="shared" si="0"/>
        <v>1356</v>
      </c>
    </row>
    <row r="47" spans="1:3" ht="12.75" customHeight="1">
      <c r="A47" s="30" t="s">
        <v>19</v>
      </c>
      <c r="B47" s="36">
        <f t="shared" si="0"/>
        <v>2919</v>
      </c>
      <c r="C47" s="36">
        <f t="shared" si="0"/>
        <v>3102</v>
      </c>
    </row>
    <row r="48" spans="1:3" ht="12.75" customHeight="1">
      <c r="A48" s="30" t="s">
        <v>38</v>
      </c>
      <c r="B48" s="36">
        <f t="shared" si="0"/>
        <v>342</v>
      </c>
      <c r="C48" s="36">
        <f t="shared" si="0"/>
        <v>364</v>
      </c>
    </row>
    <row r="49" spans="1:3" ht="12.75" customHeight="1">
      <c r="A49" s="30" t="s">
        <v>42</v>
      </c>
      <c r="B49" s="36">
        <f t="shared" si="0"/>
        <v>451</v>
      </c>
      <c r="C49" s="36">
        <f t="shared" si="0"/>
        <v>379</v>
      </c>
    </row>
    <row r="50" spans="1:3" ht="12.75" customHeight="1">
      <c r="A50" s="30" t="s">
        <v>55</v>
      </c>
      <c r="B50" s="36">
        <f t="shared" si="0"/>
        <v>233</v>
      </c>
      <c r="C50" s="36">
        <f t="shared" si="0"/>
        <v>301</v>
      </c>
    </row>
    <row r="51" spans="1:3" ht="12.75" customHeight="1">
      <c r="A51" s="30" t="s">
        <v>62</v>
      </c>
      <c r="B51" s="36">
        <f t="shared" si="0"/>
        <v>149</v>
      </c>
      <c r="C51" s="36">
        <f t="shared" si="0"/>
        <v>369</v>
      </c>
    </row>
    <row r="52" spans="1:3" ht="12.75" customHeight="1">
      <c r="A52" s="30" t="s">
        <v>64</v>
      </c>
      <c r="B52" s="36">
        <f t="shared" si="0"/>
        <v>93</v>
      </c>
      <c r="C52" s="36">
        <f t="shared" si="0"/>
        <v>84</v>
      </c>
    </row>
    <row r="53" spans="1:3" ht="12.75" customHeight="1">
      <c r="A53" s="30" t="s">
        <v>70</v>
      </c>
      <c r="B53" s="36">
        <f t="shared" si="0"/>
        <v>1533</v>
      </c>
      <c r="C53" s="36">
        <f t="shared" si="0"/>
        <v>1633</v>
      </c>
    </row>
    <row r="54" spans="1:3" ht="12.75" customHeight="1">
      <c r="A54" s="30" t="s">
        <v>74</v>
      </c>
      <c r="B54" s="36">
        <f t="shared" si="0"/>
        <v>10</v>
      </c>
      <c r="C54" s="36">
        <f t="shared" si="0"/>
        <v>7</v>
      </c>
    </row>
    <row r="55" spans="1:3" ht="12.75" customHeight="1">
      <c r="A55" s="50" t="s">
        <v>83</v>
      </c>
      <c r="B55" s="51">
        <v>9878</v>
      </c>
      <c r="C55" s="51">
        <f>SUM(C13+C27+C41)</f>
        <v>10735</v>
      </c>
    </row>
    <row r="56" spans="1:3" ht="12.75" customHeight="1">
      <c r="A56" s="50" t="s">
        <v>91</v>
      </c>
      <c r="B56" s="51">
        <v>4040</v>
      </c>
      <c r="C56" s="51" t="s">
        <v>85</v>
      </c>
    </row>
    <row r="57" spans="1:3" ht="12.75" customHeight="1">
      <c r="A57" s="50" t="s">
        <v>92</v>
      </c>
      <c r="B57" s="51">
        <v>13918</v>
      </c>
      <c r="C57" s="51" t="s">
        <v>85</v>
      </c>
    </row>
  </sheetData>
  <sheetProtection/>
  <mergeCells count="6">
    <mergeCell ref="A43:C43"/>
    <mergeCell ref="A1:C1"/>
    <mergeCell ref="A15:C15"/>
    <mergeCell ref="A29:C29"/>
    <mergeCell ref="A14:C14"/>
    <mergeCell ref="A28:C28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&amp;RFY2000</oddHeader>
    <oddFooter>&amp;L5th District Court: Filings and Dispositions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1">
      <selection activeCell="A14" sqref="A14:IV15"/>
    </sheetView>
  </sheetViews>
  <sheetFormatPr defaultColWidth="9.140625" defaultRowHeight="12.75" customHeight="1"/>
  <cols>
    <col min="1" max="1" width="27.7109375" style="3" customWidth="1"/>
    <col min="2" max="3" width="24.7109375" style="12" customWidth="1"/>
    <col min="4" max="16384" width="9.140625" style="3" customWidth="1"/>
  </cols>
  <sheetData>
    <row r="1" spans="1:3" ht="12.75" customHeight="1" thickBot="1">
      <c r="A1" s="68" t="s">
        <v>123</v>
      </c>
      <c r="B1" s="69"/>
      <c r="C1" s="70"/>
    </row>
    <row r="2" spans="1:3" ht="12.75" customHeight="1">
      <c r="A2" s="14" t="s">
        <v>95</v>
      </c>
      <c r="B2" s="16" t="s">
        <v>0</v>
      </c>
      <c r="C2" s="16" t="s">
        <v>1</v>
      </c>
    </row>
    <row r="3" spans="1:3" ht="12.75" customHeight="1">
      <c r="A3" s="5" t="s">
        <v>2</v>
      </c>
      <c r="B3" s="8">
        <v>82</v>
      </c>
      <c r="C3" s="8">
        <v>38</v>
      </c>
    </row>
    <row r="4" spans="1:3" ht="12.75" customHeight="1">
      <c r="A4" s="5" t="s">
        <v>8</v>
      </c>
      <c r="B4" s="8">
        <v>20</v>
      </c>
      <c r="C4" s="8">
        <v>13</v>
      </c>
    </row>
    <row r="5" spans="1:3" ht="12.75" customHeight="1">
      <c r="A5" s="5" t="s">
        <v>19</v>
      </c>
      <c r="B5" s="8">
        <v>33</v>
      </c>
      <c r="C5" s="8">
        <v>15</v>
      </c>
    </row>
    <row r="6" spans="1:3" ht="12.75" customHeight="1">
      <c r="A6" s="5" t="s">
        <v>38</v>
      </c>
      <c r="B6" s="8">
        <v>0</v>
      </c>
      <c r="C6" s="8">
        <v>0</v>
      </c>
    </row>
    <row r="7" spans="1:3" ht="12.75" customHeight="1">
      <c r="A7" s="5" t="s">
        <v>42</v>
      </c>
      <c r="B7" s="8">
        <v>16</v>
      </c>
      <c r="C7" s="8">
        <v>13</v>
      </c>
    </row>
    <row r="8" spans="1:3" ht="12.75" customHeight="1">
      <c r="A8" s="5" t="s">
        <v>55</v>
      </c>
      <c r="B8" s="8">
        <v>10</v>
      </c>
      <c r="C8" s="8">
        <v>2</v>
      </c>
    </row>
    <row r="9" spans="1:3" ht="12.75" customHeight="1">
      <c r="A9" s="5" t="s">
        <v>62</v>
      </c>
      <c r="B9" s="8">
        <v>1</v>
      </c>
      <c r="C9" s="8">
        <v>0</v>
      </c>
    </row>
    <row r="10" spans="1:3" ht="12.75" customHeight="1">
      <c r="A10" s="5" t="s">
        <v>64</v>
      </c>
      <c r="B10" s="8">
        <v>2</v>
      </c>
      <c r="C10" s="8">
        <v>2</v>
      </c>
    </row>
    <row r="11" spans="1:3" ht="12.75" customHeight="1">
      <c r="A11" s="5" t="s">
        <v>70</v>
      </c>
      <c r="B11" s="8">
        <v>1</v>
      </c>
      <c r="C11" s="8">
        <v>2</v>
      </c>
    </row>
    <row r="12" spans="1:3" ht="12.75" customHeight="1">
      <c r="A12" s="5" t="s">
        <v>74</v>
      </c>
      <c r="B12" s="19">
        <v>0</v>
      </c>
      <c r="C12" s="19">
        <v>0</v>
      </c>
    </row>
    <row r="13" spans="1:3" ht="12.75" customHeight="1">
      <c r="A13" s="38" t="s">
        <v>83</v>
      </c>
      <c r="B13" s="45">
        <v>165</v>
      </c>
      <c r="C13" s="45">
        <v>85</v>
      </c>
    </row>
    <row r="14" spans="1:3" ht="12.75" customHeight="1" thickBot="1">
      <c r="A14" s="72"/>
      <c r="B14" s="71"/>
      <c r="C14" s="71"/>
    </row>
    <row r="15" spans="1:3" ht="12.75" customHeight="1" thickBot="1">
      <c r="A15" s="68" t="s">
        <v>124</v>
      </c>
      <c r="B15" s="69"/>
      <c r="C15" s="70"/>
    </row>
    <row r="16" spans="1:3" ht="12.75" customHeight="1">
      <c r="A16" s="14" t="s">
        <v>95</v>
      </c>
      <c r="B16" s="16" t="s">
        <v>0</v>
      </c>
      <c r="C16" s="16" t="s">
        <v>1</v>
      </c>
    </row>
    <row r="17" spans="1:3" ht="12.75" customHeight="1">
      <c r="A17" s="5" t="s">
        <v>2</v>
      </c>
      <c r="B17" s="8">
        <v>148</v>
      </c>
      <c r="C17" s="8">
        <v>167</v>
      </c>
    </row>
    <row r="18" spans="1:3" ht="12.75" customHeight="1">
      <c r="A18" s="5" t="s">
        <v>8</v>
      </c>
      <c r="B18" s="8">
        <v>174</v>
      </c>
      <c r="C18" s="8">
        <v>161</v>
      </c>
    </row>
    <row r="19" spans="1:3" ht="12.75" customHeight="1">
      <c r="A19" s="5" t="s">
        <v>19</v>
      </c>
      <c r="B19" s="8">
        <v>358</v>
      </c>
      <c r="C19" s="8">
        <v>375</v>
      </c>
    </row>
    <row r="20" spans="1:3" ht="12.75" customHeight="1">
      <c r="A20" s="5" t="s">
        <v>38</v>
      </c>
      <c r="B20" s="8">
        <v>0</v>
      </c>
      <c r="C20" s="8">
        <v>0</v>
      </c>
    </row>
    <row r="21" spans="1:3" ht="12.75" customHeight="1">
      <c r="A21" s="5" t="s">
        <v>42</v>
      </c>
      <c r="B21" s="8">
        <v>61</v>
      </c>
      <c r="C21" s="8">
        <v>59</v>
      </c>
    </row>
    <row r="22" spans="1:3" ht="12.75" customHeight="1">
      <c r="A22" s="5" t="s">
        <v>55</v>
      </c>
      <c r="B22" s="8">
        <v>34</v>
      </c>
      <c r="C22" s="8">
        <v>17</v>
      </c>
    </row>
    <row r="23" spans="1:3" ht="12.75" customHeight="1">
      <c r="A23" s="5" t="s">
        <v>62</v>
      </c>
      <c r="B23" s="8">
        <v>2</v>
      </c>
      <c r="C23" s="8">
        <v>2</v>
      </c>
    </row>
    <row r="24" spans="1:3" ht="12.75" customHeight="1">
      <c r="A24" s="5" t="s">
        <v>64</v>
      </c>
      <c r="B24" s="8">
        <v>8</v>
      </c>
      <c r="C24" s="8">
        <v>4</v>
      </c>
    </row>
    <row r="25" spans="1:3" ht="12.75" customHeight="1">
      <c r="A25" s="5" t="s">
        <v>70</v>
      </c>
      <c r="B25" s="8">
        <v>3</v>
      </c>
      <c r="C25" s="8">
        <v>2</v>
      </c>
    </row>
    <row r="26" spans="1:3" ht="12.75" customHeight="1">
      <c r="A26" s="5" t="s">
        <v>74</v>
      </c>
      <c r="B26" s="19">
        <v>0</v>
      </c>
      <c r="C26" s="19">
        <v>0</v>
      </c>
    </row>
    <row r="27" spans="1:3" ht="12.75" customHeight="1">
      <c r="A27" s="38" t="s">
        <v>83</v>
      </c>
      <c r="B27" s="45">
        <v>788</v>
      </c>
      <c r="C27" s="45">
        <v>787</v>
      </c>
    </row>
    <row r="28" spans="1:3" ht="12.75" customHeight="1" thickBot="1">
      <c r="A28" s="72"/>
      <c r="B28" s="71"/>
      <c r="C28" s="71"/>
    </row>
    <row r="29" spans="1:3" ht="12.75" customHeight="1" thickBot="1">
      <c r="A29" s="68" t="s">
        <v>125</v>
      </c>
      <c r="B29" s="69"/>
      <c r="C29" s="70"/>
    </row>
    <row r="30" spans="1:3" ht="12.75" customHeight="1">
      <c r="A30" s="14" t="s">
        <v>95</v>
      </c>
      <c r="B30" s="16" t="s">
        <v>0</v>
      </c>
      <c r="C30" s="16" t="s">
        <v>1</v>
      </c>
    </row>
    <row r="31" spans="1:3" ht="12.75" customHeight="1">
      <c r="A31" s="5" t="s">
        <v>2</v>
      </c>
      <c r="B31" s="8">
        <v>54</v>
      </c>
      <c r="C31" s="8">
        <v>34</v>
      </c>
    </row>
    <row r="32" spans="1:3" ht="12.75" customHeight="1">
      <c r="A32" s="5" t="s">
        <v>8</v>
      </c>
      <c r="B32" s="8">
        <v>20</v>
      </c>
      <c r="C32" s="8">
        <v>9</v>
      </c>
    </row>
    <row r="33" spans="1:3" ht="12.75" customHeight="1">
      <c r="A33" s="5" t="s">
        <v>19</v>
      </c>
      <c r="B33" s="8">
        <v>41</v>
      </c>
      <c r="C33" s="8">
        <v>21</v>
      </c>
    </row>
    <row r="34" spans="1:3" ht="12.75" customHeight="1">
      <c r="A34" s="5" t="s">
        <v>38</v>
      </c>
      <c r="B34" s="8">
        <v>0</v>
      </c>
      <c r="C34" s="8">
        <v>0</v>
      </c>
    </row>
    <row r="35" spans="1:3" ht="12.75" customHeight="1">
      <c r="A35" s="5" t="s">
        <v>42</v>
      </c>
      <c r="B35" s="8">
        <v>10</v>
      </c>
      <c r="C35" s="8">
        <v>4</v>
      </c>
    </row>
    <row r="36" spans="1:3" ht="12.75" customHeight="1">
      <c r="A36" s="5" t="s">
        <v>55</v>
      </c>
      <c r="B36" s="8">
        <v>10</v>
      </c>
      <c r="C36" s="8">
        <v>0</v>
      </c>
    </row>
    <row r="37" spans="1:3" ht="12.75" customHeight="1">
      <c r="A37" s="5" t="s">
        <v>62</v>
      </c>
      <c r="B37" s="8">
        <v>0</v>
      </c>
      <c r="C37" s="8">
        <v>0</v>
      </c>
    </row>
    <row r="38" spans="1:3" ht="12.75" customHeight="1">
      <c r="A38" s="5" t="s">
        <v>64</v>
      </c>
      <c r="B38" s="8">
        <v>3</v>
      </c>
      <c r="C38" s="8">
        <v>1</v>
      </c>
    </row>
    <row r="39" spans="1:3" ht="12.75" customHeight="1">
      <c r="A39" s="5" t="s">
        <v>70</v>
      </c>
      <c r="B39" s="8">
        <v>0</v>
      </c>
      <c r="C39" s="8">
        <v>0</v>
      </c>
    </row>
    <row r="40" spans="1:3" ht="12.75" customHeight="1">
      <c r="A40" s="5" t="s">
        <v>74</v>
      </c>
      <c r="B40" s="19">
        <v>0</v>
      </c>
      <c r="C40" s="19">
        <v>0</v>
      </c>
    </row>
    <row r="41" spans="1:3" ht="12.75" customHeight="1">
      <c r="A41" s="38" t="s">
        <v>83</v>
      </c>
      <c r="B41" s="45">
        <v>138</v>
      </c>
      <c r="C41" s="45">
        <v>69</v>
      </c>
    </row>
    <row r="42" spans="1:3" ht="12.75" customHeight="1" thickBot="1">
      <c r="A42" s="15"/>
      <c r="B42" s="15"/>
      <c r="C42" s="15"/>
    </row>
    <row r="43" spans="1:3" ht="12.75" customHeight="1" thickBot="1">
      <c r="A43" s="68" t="s">
        <v>126</v>
      </c>
      <c r="B43" s="69"/>
      <c r="C43" s="70"/>
    </row>
    <row r="44" spans="1:3" ht="12.75" customHeight="1">
      <c r="A44" s="14" t="s">
        <v>95</v>
      </c>
      <c r="B44" s="16" t="s">
        <v>0</v>
      </c>
      <c r="C44" s="16" t="s">
        <v>1</v>
      </c>
    </row>
    <row r="45" spans="1:3" ht="12.75" customHeight="1">
      <c r="A45" s="5" t="s">
        <v>2</v>
      </c>
      <c r="B45" s="8">
        <v>433</v>
      </c>
      <c r="C45" s="8">
        <v>426</v>
      </c>
    </row>
    <row r="46" spans="1:3" ht="12.75" customHeight="1">
      <c r="A46" s="5" t="s">
        <v>8</v>
      </c>
      <c r="B46" s="8">
        <v>227</v>
      </c>
      <c r="C46" s="8">
        <v>202</v>
      </c>
    </row>
    <row r="47" spans="1:3" ht="12.75" customHeight="1">
      <c r="A47" s="5" t="s">
        <v>19</v>
      </c>
      <c r="B47" s="8">
        <v>301</v>
      </c>
      <c r="C47" s="8">
        <v>351</v>
      </c>
    </row>
    <row r="48" spans="1:3" ht="12.75" customHeight="1">
      <c r="A48" s="5" t="s">
        <v>38</v>
      </c>
      <c r="B48" s="8">
        <v>0</v>
      </c>
      <c r="C48" s="8">
        <v>0</v>
      </c>
    </row>
    <row r="49" spans="1:3" ht="12.75" customHeight="1">
      <c r="A49" s="5" t="s">
        <v>42</v>
      </c>
      <c r="B49" s="8">
        <v>59</v>
      </c>
      <c r="C49" s="8">
        <v>62</v>
      </c>
    </row>
    <row r="50" spans="1:3" ht="12.75" customHeight="1">
      <c r="A50" s="5" t="s">
        <v>55</v>
      </c>
      <c r="B50" s="8">
        <v>19</v>
      </c>
      <c r="C50" s="8">
        <v>22</v>
      </c>
    </row>
    <row r="51" spans="1:3" ht="12.75" customHeight="1">
      <c r="A51" s="5" t="s">
        <v>62</v>
      </c>
      <c r="B51" s="8">
        <v>0</v>
      </c>
      <c r="C51" s="8">
        <v>0</v>
      </c>
    </row>
    <row r="52" spans="1:3" ht="12.75" customHeight="1">
      <c r="A52" s="5" t="s">
        <v>64</v>
      </c>
      <c r="B52" s="8">
        <v>10</v>
      </c>
      <c r="C52" s="8">
        <v>9</v>
      </c>
    </row>
    <row r="53" spans="1:3" ht="12.75" customHeight="1">
      <c r="A53" s="5" t="s">
        <v>70</v>
      </c>
      <c r="B53" s="8">
        <v>0</v>
      </c>
      <c r="C53" s="8">
        <v>1</v>
      </c>
    </row>
    <row r="54" spans="1:3" ht="12.75" customHeight="1">
      <c r="A54" s="5" t="s">
        <v>74</v>
      </c>
      <c r="B54" s="19">
        <v>25</v>
      </c>
      <c r="C54" s="19">
        <v>22</v>
      </c>
    </row>
    <row r="55" spans="1:3" ht="12.75" customHeight="1">
      <c r="A55" s="38" t="s">
        <v>83</v>
      </c>
      <c r="B55" s="41">
        <v>1074</v>
      </c>
      <c r="C55" s="41">
        <v>1095</v>
      </c>
    </row>
    <row r="56" ht="12.75" customHeight="1" thickBot="1"/>
    <row r="57" spans="1:3" ht="12.75" customHeight="1" thickBot="1">
      <c r="A57" s="65" t="s">
        <v>122</v>
      </c>
      <c r="B57" s="66"/>
      <c r="C57" s="67"/>
    </row>
    <row r="58" spans="1:3" ht="12.75" customHeight="1">
      <c r="A58" s="14" t="s">
        <v>95</v>
      </c>
      <c r="B58" s="16" t="s">
        <v>0</v>
      </c>
      <c r="C58" s="16" t="s">
        <v>1</v>
      </c>
    </row>
    <row r="59" spans="1:3" ht="12.75" customHeight="1">
      <c r="A59" s="5" t="s">
        <v>2</v>
      </c>
      <c r="B59" s="37">
        <f aca="true" t="shared" si="0" ref="B59:C68">SUM(B3+B17+B31+B45)</f>
        <v>717</v>
      </c>
      <c r="C59" s="37">
        <f t="shared" si="0"/>
        <v>665</v>
      </c>
    </row>
    <row r="60" spans="1:3" ht="12.75" customHeight="1">
      <c r="A60" s="5" t="s">
        <v>8</v>
      </c>
      <c r="B60" s="37">
        <f t="shared" si="0"/>
        <v>441</v>
      </c>
      <c r="C60" s="37">
        <f t="shared" si="0"/>
        <v>385</v>
      </c>
    </row>
    <row r="61" spans="1:3" ht="12.75" customHeight="1">
      <c r="A61" s="5" t="s">
        <v>19</v>
      </c>
      <c r="B61" s="37">
        <f t="shared" si="0"/>
        <v>733</v>
      </c>
      <c r="C61" s="37">
        <f t="shared" si="0"/>
        <v>762</v>
      </c>
    </row>
    <row r="62" spans="1:3" ht="12.75" customHeight="1">
      <c r="A62" s="5" t="s">
        <v>38</v>
      </c>
      <c r="B62" s="37">
        <f t="shared" si="0"/>
        <v>0</v>
      </c>
      <c r="C62" s="37">
        <f t="shared" si="0"/>
        <v>0</v>
      </c>
    </row>
    <row r="63" spans="1:3" ht="12.75" customHeight="1">
      <c r="A63" s="5" t="s">
        <v>42</v>
      </c>
      <c r="B63" s="37">
        <f t="shared" si="0"/>
        <v>146</v>
      </c>
      <c r="C63" s="37">
        <f t="shared" si="0"/>
        <v>138</v>
      </c>
    </row>
    <row r="64" spans="1:3" ht="12.75" customHeight="1">
      <c r="A64" s="5" t="s">
        <v>55</v>
      </c>
      <c r="B64" s="37">
        <f t="shared" si="0"/>
        <v>73</v>
      </c>
      <c r="C64" s="37">
        <f t="shared" si="0"/>
        <v>41</v>
      </c>
    </row>
    <row r="65" spans="1:3" ht="12.75" customHeight="1">
      <c r="A65" s="5" t="s">
        <v>62</v>
      </c>
      <c r="B65" s="37">
        <f t="shared" si="0"/>
        <v>3</v>
      </c>
      <c r="C65" s="37">
        <f t="shared" si="0"/>
        <v>2</v>
      </c>
    </row>
    <row r="66" spans="1:3" ht="12.75" customHeight="1">
      <c r="A66" s="5" t="s">
        <v>64</v>
      </c>
      <c r="B66" s="37">
        <f t="shared" si="0"/>
        <v>23</v>
      </c>
      <c r="C66" s="37">
        <f t="shared" si="0"/>
        <v>16</v>
      </c>
    </row>
    <row r="67" spans="1:3" ht="12.75" customHeight="1">
      <c r="A67" s="5" t="s">
        <v>70</v>
      </c>
      <c r="B67" s="37">
        <f t="shared" si="0"/>
        <v>4</v>
      </c>
      <c r="C67" s="37">
        <f t="shared" si="0"/>
        <v>5</v>
      </c>
    </row>
    <row r="68" spans="1:3" ht="12.75" customHeight="1">
      <c r="A68" s="5" t="s">
        <v>74</v>
      </c>
      <c r="B68" s="37">
        <f t="shared" si="0"/>
        <v>25</v>
      </c>
      <c r="C68" s="37">
        <f t="shared" si="0"/>
        <v>22</v>
      </c>
    </row>
    <row r="69" spans="1:3" ht="12.75" customHeight="1">
      <c r="A69" s="38" t="s">
        <v>83</v>
      </c>
      <c r="B69" s="52">
        <v>2165</v>
      </c>
      <c r="C69" s="52">
        <f>SUM(C13+C27+C41+C55)</f>
        <v>2036</v>
      </c>
    </row>
    <row r="70" spans="1:3" ht="12.75" customHeight="1">
      <c r="A70" s="38" t="s">
        <v>91</v>
      </c>
      <c r="B70" s="52">
        <v>1517</v>
      </c>
      <c r="C70" s="52" t="s">
        <v>85</v>
      </c>
    </row>
    <row r="71" spans="1:3" ht="12.75" customHeight="1">
      <c r="A71" s="38" t="s">
        <v>92</v>
      </c>
      <c r="B71" s="52">
        <v>3682</v>
      </c>
      <c r="C71" s="52" t="s">
        <v>85</v>
      </c>
    </row>
  </sheetData>
  <sheetProtection/>
  <mergeCells count="7">
    <mergeCell ref="A57:C57"/>
    <mergeCell ref="A1:C1"/>
    <mergeCell ref="A15:C15"/>
    <mergeCell ref="A29:C29"/>
    <mergeCell ref="A43:C43"/>
    <mergeCell ref="A14:C14"/>
    <mergeCell ref="A28:C28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&amp;RFY2000</oddHeader>
    <oddFooter>&amp;L6th District Court: Filings and Dispositions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58">
      <selection activeCell="A14" sqref="A14:IV15"/>
    </sheetView>
  </sheetViews>
  <sheetFormatPr defaultColWidth="9.140625" defaultRowHeight="12.75" customHeight="1"/>
  <cols>
    <col min="1" max="1" width="27.7109375" style="3" customWidth="1"/>
    <col min="2" max="3" width="24.7109375" style="12" customWidth="1"/>
    <col min="4" max="16384" width="9.140625" style="3" customWidth="1"/>
  </cols>
  <sheetData>
    <row r="1" spans="1:3" ht="12.75" customHeight="1" thickBot="1">
      <c r="A1" s="68" t="s">
        <v>128</v>
      </c>
      <c r="B1" s="69"/>
      <c r="C1" s="70"/>
    </row>
    <row r="2" spans="1:3" ht="12.75" customHeight="1">
      <c r="A2" s="14" t="s">
        <v>95</v>
      </c>
      <c r="B2" s="16" t="s">
        <v>0</v>
      </c>
      <c r="C2" s="16" t="s">
        <v>1</v>
      </c>
    </row>
    <row r="3" spans="1:3" ht="12.75" customHeight="1">
      <c r="A3" s="5" t="s">
        <v>2</v>
      </c>
      <c r="B3" s="8">
        <v>136</v>
      </c>
      <c r="C3" s="8">
        <v>160</v>
      </c>
    </row>
    <row r="4" spans="1:3" ht="12.75" customHeight="1">
      <c r="A4" s="5" t="s">
        <v>8</v>
      </c>
      <c r="B4" s="8">
        <v>135</v>
      </c>
      <c r="C4" s="8">
        <v>157</v>
      </c>
    </row>
    <row r="5" spans="1:3" ht="12.75" customHeight="1">
      <c r="A5" s="5" t="s">
        <v>19</v>
      </c>
      <c r="B5" s="8">
        <v>210</v>
      </c>
      <c r="C5" s="8">
        <v>202</v>
      </c>
    </row>
    <row r="6" spans="1:3" ht="12.75" customHeight="1">
      <c r="A6" s="5" t="s">
        <v>38</v>
      </c>
      <c r="B6" s="8">
        <v>0</v>
      </c>
      <c r="C6" s="8">
        <v>0</v>
      </c>
    </row>
    <row r="7" spans="1:3" ht="12.75" customHeight="1">
      <c r="A7" s="5" t="s">
        <v>42</v>
      </c>
      <c r="B7" s="8">
        <v>33</v>
      </c>
      <c r="C7" s="8">
        <v>28</v>
      </c>
    </row>
    <row r="8" spans="1:3" ht="12.75" customHeight="1">
      <c r="A8" s="5" t="s">
        <v>55</v>
      </c>
      <c r="B8" s="8">
        <v>8</v>
      </c>
      <c r="C8" s="8">
        <v>6</v>
      </c>
    </row>
    <row r="9" spans="1:3" ht="12.75" customHeight="1">
      <c r="A9" s="5" t="s">
        <v>62</v>
      </c>
      <c r="B9" s="8">
        <v>3</v>
      </c>
      <c r="C9" s="8">
        <v>3</v>
      </c>
    </row>
    <row r="10" spans="1:3" ht="12.75" customHeight="1">
      <c r="A10" s="5" t="s">
        <v>64</v>
      </c>
      <c r="B10" s="8">
        <v>4</v>
      </c>
      <c r="C10" s="8">
        <v>6</v>
      </c>
    </row>
    <row r="11" spans="1:3" ht="12.75" customHeight="1">
      <c r="A11" s="5" t="s">
        <v>70</v>
      </c>
      <c r="B11" s="8">
        <v>1</v>
      </c>
      <c r="C11" s="8">
        <v>6</v>
      </c>
    </row>
    <row r="12" spans="1:3" ht="12.75" customHeight="1">
      <c r="A12" s="5" t="s">
        <v>74</v>
      </c>
      <c r="B12" s="19">
        <v>0</v>
      </c>
      <c r="C12" s="19">
        <v>0</v>
      </c>
    </row>
    <row r="13" spans="1:3" ht="12.75" customHeight="1">
      <c r="A13" s="38" t="s">
        <v>83</v>
      </c>
      <c r="B13" s="45">
        <v>530</v>
      </c>
      <c r="C13" s="45">
        <v>568</v>
      </c>
    </row>
    <row r="14" spans="1:3" ht="12.75" customHeight="1" thickBot="1">
      <c r="A14" s="72"/>
      <c r="B14" s="71"/>
      <c r="C14" s="71"/>
    </row>
    <row r="15" spans="1:3" ht="12.75" customHeight="1" thickBot="1">
      <c r="A15" s="68" t="s">
        <v>129</v>
      </c>
      <c r="B15" s="69"/>
      <c r="C15" s="70"/>
    </row>
    <row r="16" spans="1:3" ht="12.75" customHeight="1">
      <c r="A16" s="14" t="s">
        <v>95</v>
      </c>
      <c r="B16" s="16" t="s">
        <v>0</v>
      </c>
      <c r="C16" s="16" t="s">
        <v>1</v>
      </c>
    </row>
    <row r="17" spans="1:3" ht="12.75" customHeight="1">
      <c r="A17" s="5" t="s">
        <v>2</v>
      </c>
      <c r="B17" s="8">
        <v>241</v>
      </c>
      <c r="C17" s="8">
        <v>223</v>
      </c>
    </row>
    <row r="18" spans="1:3" ht="12.75" customHeight="1">
      <c r="A18" s="5" t="s">
        <v>8</v>
      </c>
      <c r="B18" s="8">
        <v>183</v>
      </c>
      <c r="C18" s="8">
        <v>172</v>
      </c>
    </row>
    <row r="19" spans="1:3" ht="12.75" customHeight="1">
      <c r="A19" s="5" t="s">
        <v>19</v>
      </c>
      <c r="B19" s="8">
        <v>168</v>
      </c>
      <c r="C19" s="8">
        <v>169</v>
      </c>
    </row>
    <row r="20" spans="1:3" ht="12.75" customHeight="1">
      <c r="A20" s="5" t="s">
        <v>38</v>
      </c>
      <c r="B20" s="8">
        <v>0</v>
      </c>
      <c r="C20" s="8">
        <v>0</v>
      </c>
    </row>
    <row r="21" spans="1:3" ht="12.75" customHeight="1">
      <c r="A21" s="5" t="s">
        <v>42</v>
      </c>
      <c r="B21" s="8">
        <v>22</v>
      </c>
      <c r="C21" s="8">
        <v>24</v>
      </c>
    </row>
    <row r="22" spans="1:3" ht="12.75" customHeight="1">
      <c r="A22" s="5" t="s">
        <v>55</v>
      </c>
      <c r="B22" s="8">
        <v>15</v>
      </c>
      <c r="C22" s="8">
        <v>18</v>
      </c>
    </row>
    <row r="23" spans="1:3" ht="12.75" customHeight="1">
      <c r="A23" s="5" t="s">
        <v>62</v>
      </c>
      <c r="B23" s="8">
        <v>0</v>
      </c>
      <c r="C23" s="8">
        <v>1</v>
      </c>
    </row>
    <row r="24" spans="1:3" ht="12.75" customHeight="1">
      <c r="A24" s="5" t="s">
        <v>64</v>
      </c>
      <c r="B24" s="8">
        <v>2</v>
      </c>
      <c r="C24" s="8">
        <v>7</v>
      </c>
    </row>
    <row r="25" spans="1:3" ht="12.75" customHeight="1">
      <c r="A25" s="5" t="s">
        <v>70</v>
      </c>
      <c r="B25" s="8">
        <v>4</v>
      </c>
      <c r="C25" s="8">
        <v>5</v>
      </c>
    </row>
    <row r="26" spans="1:3" ht="12.75" customHeight="1">
      <c r="A26" s="5" t="s">
        <v>74</v>
      </c>
      <c r="B26" s="19">
        <v>0</v>
      </c>
      <c r="C26" s="19">
        <v>1</v>
      </c>
    </row>
    <row r="27" spans="1:3" ht="12.75" customHeight="1">
      <c r="A27" s="38" t="s">
        <v>83</v>
      </c>
      <c r="B27" s="45">
        <v>635</v>
      </c>
      <c r="C27" s="45">
        <v>620</v>
      </c>
    </row>
    <row r="28" spans="1:3" ht="12.75" customHeight="1" thickBot="1">
      <c r="A28" s="72"/>
      <c r="B28" s="71"/>
      <c r="C28" s="71"/>
    </row>
    <row r="29" spans="1:3" ht="12.75" customHeight="1" thickBot="1">
      <c r="A29" s="68" t="s">
        <v>130</v>
      </c>
      <c r="B29" s="69"/>
      <c r="C29" s="70"/>
    </row>
    <row r="30" spans="1:3" ht="12.75" customHeight="1">
      <c r="A30" s="14" t="s">
        <v>95</v>
      </c>
      <c r="B30" s="16" t="s">
        <v>0</v>
      </c>
      <c r="C30" s="16" t="s">
        <v>1</v>
      </c>
    </row>
    <row r="31" spans="1:3" ht="12.75" customHeight="1">
      <c r="A31" s="5" t="s">
        <v>2</v>
      </c>
      <c r="B31" s="8">
        <v>138</v>
      </c>
      <c r="C31" s="8">
        <v>154</v>
      </c>
    </row>
    <row r="32" spans="1:3" ht="12.75" customHeight="1">
      <c r="A32" s="5" t="s">
        <v>8</v>
      </c>
      <c r="B32" s="8">
        <v>114</v>
      </c>
      <c r="C32" s="8">
        <v>107</v>
      </c>
    </row>
    <row r="33" spans="1:3" ht="12.75" customHeight="1">
      <c r="A33" s="5" t="s">
        <v>19</v>
      </c>
      <c r="B33" s="8">
        <v>186</v>
      </c>
      <c r="C33" s="8">
        <v>187</v>
      </c>
    </row>
    <row r="34" spans="1:3" ht="12.75" customHeight="1">
      <c r="A34" s="5" t="s">
        <v>38</v>
      </c>
      <c r="B34" s="8">
        <v>0</v>
      </c>
      <c r="C34" s="8">
        <v>0</v>
      </c>
    </row>
    <row r="35" spans="1:3" ht="12.75" customHeight="1">
      <c r="A35" s="5" t="s">
        <v>42</v>
      </c>
      <c r="B35" s="8">
        <v>29</v>
      </c>
      <c r="C35" s="8">
        <v>36</v>
      </c>
    </row>
    <row r="36" spans="1:3" ht="12.75" customHeight="1">
      <c r="A36" s="5" t="s">
        <v>55</v>
      </c>
      <c r="B36" s="8">
        <v>10</v>
      </c>
      <c r="C36" s="8">
        <v>12</v>
      </c>
    </row>
    <row r="37" spans="1:3" ht="12.75" customHeight="1">
      <c r="A37" s="5" t="s">
        <v>62</v>
      </c>
      <c r="B37" s="8">
        <v>0</v>
      </c>
      <c r="C37" s="8">
        <v>0</v>
      </c>
    </row>
    <row r="38" spans="1:3" ht="12.75" customHeight="1">
      <c r="A38" s="5" t="s">
        <v>64</v>
      </c>
      <c r="B38" s="8">
        <v>4</v>
      </c>
      <c r="C38" s="8">
        <v>4</v>
      </c>
    </row>
    <row r="39" spans="1:3" ht="12.75" customHeight="1">
      <c r="A39" s="5" t="s">
        <v>70</v>
      </c>
      <c r="B39" s="8">
        <v>5</v>
      </c>
      <c r="C39" s="8">
        <v>4</v>
      </c>
    </row>
    <row r="40" spans="1:3" ht="12.75" customHeight="1">
      <c r="A40" s="5" t="s">
        <v>74</v>
      </c>
      <c r="B40" s="19">
        <v>0</v>
      </c>
      <c r="C40" s="19">
        <v>0</v>
      </c>
    </row>
    <row r="41" spans="1:3" ht="12.75" customHeight="1">
      <c r="A41" s="38" t="s">
        <v>83</v>
      </c>
      <c r="B41" s="45">
        <v>486</v>
      </c>
      <c r="C41" s="45">
        <v>504</v>
      </c>
    </row>
    <row r="42" spans="1:3" ht="12.75" customHeight="1" thickBot="1">
      <c r="A42" s="15"/>
      <c r="B42" s="15"/>
      <c r="C42" s="15"/>
    </row>
    <row r="43" spans="1:3" ht="12.75" customHeight="1" thickBot="1">
      <c r="A43" s="68" t="s">
        <v>131</v>
      </c>
      <c r="B43" s="69"/>
      <c r="C43" s="70"/>
    </row>
    <row r="44" spans="1:3" ht="12.75" customHeight="1">
      <c r="A44" s="14" t="s">
        <v>95</v>
      </c>
      <c r="B44" s="16" t="s">
        <v>0</v>
      </c>
      <c r="C44" s="16" t="s">
        <v>1</v>
      </c>
    </row>
    <row r="45" spans="1:3" ht="12.75" customHeight="1">
      <c r="A45" s="5" t="s">
        <v>2</v>
      </c>
      <c r="B45" s="8">
        <v>421</v>
      </c>
      <c r="C45" s="8">
        <v>526</v>
      </c>
    </row>
    <row r="46" spans="1:3" ht="12.75" customHeight="1">
      <c r="A46" s="5" t="s">
        <v>8</v>
      </c>
      <c r="B46" s="8">
        <v>355</v>
      </c>
      <c r="C46" s="8">
        <v>410</v>
      </c>
    </row>
    <row r="47" spans="1:3" ht="12.75" customHeight="1">
      <c r="A47" s="5" t="s">
        <v>19</v>
      </c>
      <c r="B47" s="9">
        <v>1021</v>
      </c>
      <c r="C47" s="9">
        <v>1001</v>
      </c>
    </row>
    <row r="48" spans="1:3" ht="12.75" customHeight="1">
      <c r="A48" s="5" t="s">
        <v>38</v>
      </c>
      <c r="B48" s="8">
        <v>0</v>
      </c>
      <c r="C48" s="8">
        <v>0</v>
      </c>
    </row>
    <row r="49" spans="1:3" ht="12.75" customHeight="1">
      <c r="A49" s="5" t="s">
        <v>42</v>
      </c>
      <c r="B49" s="8">
        <v>82</v>
      </c>
      <c r="C49" s="8">
        <v>88</v>
      </c>
    </row>
    <row r="50" spans="1:3" ht="12.75" customHeight="1">
      <c r="A50" s="5" t="s">
        <v>55</v>
      </c>
      <c r="B50" s="8">
        <v>22</v>
      </c>
      <c r="C50" s="8">
        <v>17</v>
      </c>
    </row>
    <row r="51" spans="1:3" ht="12.75" customHeight="1">
      <c r="A51" s="5" t="s">
        <v>62</v>
      </c>
      <c r="B51" s="8">
        <v>0</v>
      </c>
      <c r="C51" s="8">
        <v>0</v>
      </c>
    </row>
    <row r="52" spans="1:3" ht="12.75" customHeight="1">
      <c r="A52" s="5" t="s">
        <v>64</v>
      </c>
      <c r="B52" s="8">
        <v>25</v>
      </c>
      <c r="C52" s="8">
        <v>26</v>
      </c>
    </row>
    <row r="53" spans="1:3" ht="12.75" customHeight="1">
      <c r="A53" s="5" t="s">
        <v>70</v>
      </c>
      <c r="B53" s="8">
        <v>7</v>
      </c>
      <c r="C53" s="8">
        <v>11</v>
      </c>
    </row>
    <row r="54" spans="1:3" ht="12.75" customHeight="1">
      <c r="A54" s="5" t="s">
        <v>74</v>
      </c>
      <c r="B54" s="19">
        <v>0</v>
      </c>
      <c r="C54" s="19">
        <v>0</v>
      </c>
    </row>
    <row r="55" spans="1:3" ht="12.75" customHeight="1">
      <c r="A55" s="46" t="s">
        <v>83</v>
      </c>
      <c r="B55" s="41">
        <v>1933</v>
      </c>
      <c r="C55" s="41">
        <v>2079</v>
      </c>
    </row>
    <row r="56" ht="12.75" customHeight="1" thickBot="1"/>
    <row r="57" spans="1:3" ht="12.75" customHeight="1" thickBot="1">
      <c r="A57" s="65" t="s">
        <v>127</v>
      </c>
      <c r="B57" s="66"/>
      <c r="C57" s="67"/>
    </row>
    <row r="58" spans="1:3" ht="12.75" customHeight="1">
      <c r="A58" s="14" t="s">
        <v>95</v>
      </c>
      <c r="B58" s="16" t="s">
        <v>0</v>
      </c>
      <c r="C58" s="16" t="s">
        <v>1</v>
      </c>
    </row>
    <row r="59" spans="1:3" ht="12.75" customHeight="1">
      <c r="A59" s="5" t="s">
        <v>2</v>
      </c>
      <c r="B59" s="37">
        <f aca="true" t="shared" si="0" ref="B59:C68">SUM(B3+B17+B31+B45)</f>
        <v>936</v>
      </c>
      <c r="C59" s="37">
        <f t="shared" si="0"/>
        <v>1063</v>
      </c>
    </row>
    <row r="60" spans="1:3" ht="12.75" customHeight="1">
      <c r="A60" s="5" t="s">
        <v>8</v>
      </c>
      <c r="B60" s="37">
        <f t="shared" si="0"/>
        <v>787</v>
      </c>
      <c r="C60" s="37">
        <f t="shared" si="0"/>
        <v>846</v>
      </c>
    </row>
    <row r="61" spans="1:3" ht="12.75" customHeight="1">
      <c r="A61" s="5" t="s">
        <v>19</v>
      </c>
      <c r="B61" s="37">
        <f t="shared" si="0"/>
        <v>1585</v>
      </c>
      <c r="C61" s="37">
        <f t="shared" si="0"/>
        <v>1559</v>
      </c>
    </row>
    <row r="62" spans="1:3" ht="12.75" customHeight="1">
      <c r="A62" s="5" t="s">
        <v>38</v>
      </c>
      <c r="B62" s="37">
        <f t="shared" si="0"/>
        <v>0</v>
      </c>
      <c r="C62" s="37">
        <f t="shared" si="0"/>
        <v>0</v>
      </c>
    </row>
    <row r="63" spans="1:3" ht="12.75" customHeight="1">
      <c r="A63" s="5" t="s">
        <v>42</v>
      </c>
      <c r="B63" s="37">
        <f t="shared" si="0"/>
        <v>166</v>
      </c>
      <c r="C63" s="37">
        <f t="shared" si="0"/>
        <v>176</v>
      </c>
    </row>
    <row r="64" spans="1:3" ht="12.75" customHeight="1">
      <c r="A64" s="5" t="s">
        <v>55</v>
      </c>
      <c r="B64" s="37">
        <f t="shared" si="0"/>
        <v>55</v>
      </c>
      <c r="C64" s="37">
        <f t="shared" si="0"/>
        <v>53</v>
      </c>
    </row>
    <row r="65" spans="1:3" ht="12.75" customHeight="1">
      <c r="A65" s="5" t="s">
        <v>62</v>
      </c>
      <c r="B65" s="37">
        <f t="shared" si="0"/>
        <v>3</v>
      </c>
      <c r="C65" s="37">
        <f t="shared" si="0"/>
        <v>4</v>
      </c>
    </row>
    <row r="66" spans="1:3" ht="12.75" customHeight="1">
      <c r="A66" s="5" t="s">
        <v>64</v>
      </c>
      <c r="B66" s="37">
        <f t="shared" si="0"/>
        <v>35</v>
      </c>
      <c r="C66" s="37">
        <f t="shared" si="0"/>
        <v>43</v>
      </c>
    </row>
    <row r="67" spans="1:3" ht="12.75" customHeight="1">
      <c r="A67" s="5" t="s">
        <v>70</v>
      </c>
      <c r="B67" s="37">
        <f t="shared" si="0"/>
        <v>17</v>
      </c>
      <c r="C67" s="37">
        <f t="shared" si="0"/>
        <v>26</v>
      </c>
    </row>
    <row r="68" spans="1:3" ht="12.75" customHeight="1">
      <c r="A68" s="5" t="s">
        <v>74</v>
      </c>
      <c r="B68" s="37">
        <f t="shared" si="0"/>
        <v>0</v>
      </c>
      <c r="C68" s="37">
        <f t="shared" si="0"/>
        <v>1</v>
      </c>
    </row>
    <row r="69" spans="1:3" ht="12.75" customHeight="1">
      <c r="A69" s="38" t="s">
        <v>83</v>
      </c>
      <c r="B69" s="52">
        <v>3584</v>
      </c>
      <c r="C69" s="52">
        <f>SUM(C13+C27+C41+C55)</f>
        <v>3771</v>
      </c>
    </row>
    <row r="70" spans="1:3" ht="12.75" customHeight="1">
      <c r="A70" s="38" t="s">
        <v>91</v>
      </c>
      <c r="B70" s="52">
        <v>2341</v>
      </c>
      <c r="C70" s="52" t="s">
        <v>85</v>
      </c>
    </row>
    <row r="71" spans="1:3" ht="12.75" customHeight="1">
      <c r="A71" s="38" t="s">
        <v>92</v>
      </c>
      <c r="B71" s="52">
        <v>5925</v>
      </c>
      <c r="C71" s="52" t="s">
        <v>85</v>
      </c>
    </row>
  </sheetData>
  <sheetProtection/>
  <mergeCells count="7">
    <mergeCell ref="A57:C57"/>
    <mergeCell ref="A1:C1"/>
    <mergeCell ref="A15:C15"/>
    <mergeCell ref="A29:C29"/>
    <mergeCell ref="A43:C43"/>
    <mergeCell ref="A14:C14"/>
    <mergeCell ref="A28:C28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&amp;RFY2000</oddHeader>
    <oddFooter>&amp;L7th District Court: Filings and Dispositions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">
      <selection activeCell="A14" sqref="A14:IV15"/>
    </sheetView>
  </sheetViews>
  <sheetFormatPr defaultColWidth="9.140625" defaultRowHeight="12.75" customHeight="1"/>
  <cols>
    <col min="1" max="1" width="27.7109375" style="3" customWidth="1"/>
    <col min="2" max="3" width="24.7109375" style="12" customWidth="1"/>
    <col min="4" max="16384" width="9.140625" style="3" customWidth="1"/>
  </cols>
  <sheetData>
    <row r="1" spans="1:3" ht="12.75" customHeight="1" thickBot="1">
      <c r="A1" s="68" t="s">
        <v>133</v>
      </c>
      <c r="B1" s="69"/>
      <c r="C1" s="70"/>
    </row>
    <row r="2" spans="1:3" ht="12.75" customHeight="1">
      <c r="A2" s="14" t="s">
        <v>95</v>
      </c>
      <c r="B2" s="16" t="s">
        <v>0</v>
      </c>
      <c r="C2" s="16" t="s">
        <v>1</v>
      </c>
    </row>
    <row r="3" spans="1:3" ht="12.75" customHeight="1">
      <c r="A3" s="5" t="s">
        <v>2</v>
      </c>
      <c r="B3" s="8">
        <v>167</v>
      </c>
      <c r="C3" s="8">
        <v>165</v>
      </c>
    </row>
    <row r="4" spans="1:3" ht="12.75" customHeight="1">
      <c r="A4" s="5" t="s">
        <v>8</v>
      </c>
      <c r="B4" s="8">
        <v>66</v>
      </c>
      <c r="C4" s="8">
        <v>86</v>
      </c>
    </row>
    <row r="5" spans="1:3" ht="12.75" customHeight="1">
      <c r="A5" s="5" t="s">
        <v>19</v>
      </c>
      <c r="B5" s="8">
        <v>97</v>
      </c>
      <c r="C5" s="8">
        <v>94</v>
      </c>
    </row>
    <row r="6" spans="1:3" ht="12.75" customHeight="1">
      <c r="A6" s="5" t="s">
        <v>38</v>
      </c>
      <c r="B6" s="8">
        <v>0</v>
      </c>
      <c r="C6" s="8">
        <v>0</v>
      </c>
    </row>
    <row r="7" spans="1:3" ht="12.75" customHeight="1">
      <c r="A7" s="5" t="s">
        <v>42</v>
      </c>
      <c r="B7" s="8">
        <v>15</v>
      </c>
      <c r="C7" s="8">
        <v>18</v>
      </c>
    </row>
    <row r="8" spans="1:3" ht="12.75" customHeight="1">
      <c r="A8" s="5" t="s">
        <v>55</v>
      </c>
      <c r="B8" s="8">
        <v>10</v>
      </c>
      <c r="C8" s="8">
        <v>2</v>
      </c>
    </row>
    <row r="9" spans="1:3" ht="12.75" customHeight="1">
      <c r="A9" s="5" t="s">
        <v>62</v>
      </c>
      <c r="B9" s="8">
        <v>0</v>
      </c>
      <c r="C9" s="8">
        <v>0</v>
      </c>
    </row>
    <row r="10" spans="1:3" ht="12.75" customHeight="1">
      <c r="A10" s="5" t="s">
        <v>64</v>
      </c>
      <c r="B10" s="8">
        <v>2</v>
      </c>
      <c r="C10" s="8">
        <v>3</v>
      </c>
    </row>
    <row r="11" spans="1:3" ht="12.75" customHeight="1">
      <c r="A11" s="5" t="s">
        <v>70</v>
      </c>
      <c r="B11" s="8">
        <v>3</v>
      </c>
      <c r="C11" s="8">
        <v>3</v>
      </c>
    </row>
    <row r="12" spans="1:3" ht="12.75" customHeight="1">
      <c r="A12" s="5" t="s">
        <v>74</v>
      </c>
      <c r="B12" s="19">
        <v>4</v>
      </c>
      <c r="C12" s="19">
        <v>1</v>
      </c>
    </row>
    <row r="13" spans="1:3" ht="12.75" customHeight="1">
      <c r="A13" s="46" t="s">
        <v>83</v>
      </c>
      <c r="B13" s="45">
        <v>364</v>
      </c>
      <c r="C13" s="45">
        <v>372</v>
      </c>
    </row>
    <row r="14" spans="1:3" ht="12.75" customHeight="1" thickBot="1">
      <c r="A14" s="72"/>
      <c r="B14" s="71"/>
      <c r="C14" s="71"/>
    </row>
    <row r="15" spans="1:3" ht="12.75" customHeight="1" thickBot="1">
      <c r="A15" s="68" t="s">
        <v>134</v>
      </c>
      <c r="B15" s="69"/>
      <c r="C15" s="70"/>
    </row>
    <row r="16" spans="1:3" ht="12.75" customHeight="1">
      <c r="A16" s="14" t="s">
        <v>95</v>
      </c>
      <c r="B16" s="16" t="s">
        <v>0</v>
      </c>
      <c r="C16" s="16" t="s">
        <v>1</v>
      </c>
    </row>
    <row r="17" spans="1:3" ht="12.75" customHeight="1">
      <c r="A17" s="5" t="s">
        <v>2</v>
      </c>
      <c r="B17" s="8">
        <v>542</v>
      </c>
      <c r="C17" s="8">
        <v>608</v>
      </c>
    </row>
    <row r="18" spans="1:3" ht="12.75" customHeight="1">
      <c r="A18" s="5" t="s">
        <v>8</v>
      </c>
      <c r="B18" s="8">
        <v>147</v>
      </c>
      <c r="C18" s="8">
        <v>135</v>
      </c>
    </row>
    <row r="19" spans="1:3" ht="12.75" customHeight="1">
      <c r="A19" s="5" t="s">
        <v>19</v>
      </c>
      <c r="B19" s="8">
        <v>236</v>
      </c>
      <c r="C19" s="8">
        <v>236</v>
      </c>
    </row>
    <row r="20" spans="1:3" ht="12.75" customHeight="1">
      <c r="A20" s="5" t="s">
        <v>38</v>
      </c>
      <c r="B20" s="8">
        <v>5</v>
      </c>
      <c r="C20" s="8">
        <v>5</v>
      </c>
    </row>
    <row r="21" spans="1:3" ht="12.75" customHeight="1">
      <c r="A21" s="5" t="s">
        <v>42</v>
      </c>
      <c r="B21" s="8">
        <v>33</v>
      </c>
      <c r="C21" s="8">
        <v>28</v>
      </c>
    </row>
    <row r="22" spans="1:3" ht="12.75" customHeight="1">
      <c r="A22" s="5" t="s">
        <v>55</v>
      </c>
      <c r="B22" s="8">
        <v>14</v>
      </c>
      <c r="C22" s="8">
        <v>7</v>
      </c>
    </row>
    <row r="23" spans="1:3" ht="12.75" customHeight="1">
      <c r="A23" s="5" t="s">
        <v>62</v>
      </c>
      <c r="B23" s="8">
        <v>0</v>
      </c>
      <c r="C23" s="8">
        <v>0</v>
      </c>
    </row>
    <row r="24" spans="1:3" ht="12.75" customHeight="1">
      <c r="A24" s="5" t="s">
        <v>64</v>
      </c>
      <c r="B24" s="8">
        <v>6</v>
      </c>
      <c r="C24" s="8">
        <v>3</v>
      </c>
    </row>
    <row r="25" spans="1:3" ht="12.75" customHeight="1">
      <c r="A25" s="5" t="s">
        <v>70</v>
      </c>
      <c r="B25" s="8">
        <v>713</v>
      </c>
      <c r="C25" s="8">
        <v>730</v>
      </c>
    </row>
    <row r="26" spans="1:3" ht="12.75" customHeight="1">
      <c r="A26" s="5" t="s">
        <v>74</v>
      </c>
      <c r="B26" s="19">
        <v>0</v>
      </c>
      <c r="C26" s="19">
        <v>0</v>
      </c>
    </row>
    <row r="27" spans="1:3" ht="12.75" customHeight="1">
      <c r="A27" s="46" t="s">
        <v>83</v>
      </c>
      <c r="B27" s="41">
        <v>1696</v>
      </c>
      <c r="C27" s="41">
        <v>1752</v>
      </c>
    </row>
    <row r="28" spans="1:3" ht="12.75" customHeight="1" thickBot="1">
      <c r="A28" s="72"/>
      <c r="B28" s="71"/>
      <c r="C28" s="71"/>
    </row>
    <row r="29" spans="1:3" ht="12.75" customHeight="1" thickBot="1">
      <c r="A29" s="68" t="s">
        <v>135</v>
      </c>
      <c r="B29" s="69"/>
      <c r="C29" s="70"/>
    </row>
    <row r="30" spans="1:3" ht="12.75" customHeight="1">
      <c r="A30" s="14" t="s">
        <v>95</v>
      </c>
      <c r="B30" s="16" t="s">
        <v>0</v>
      </c>
      <c r="C30" s="16" t="s">
        <v>1</v>
      </c>
    </row>
    <row r="31" spans="1:3" ht="12.75" customHeight="1">
      <c r="A31" s="5" t="s">
        <v>2</v>
      </c>
      <c r="B31" s="8">
        <v>365</v>
      </c>
      <c r="C31" s="8">
        <v>447</v>
      </c>
    </row>
    <row r="32" spans="1:3" ht="12.75" customHeight="1">
      <c r="A32" s="5" t="s">
        <v>8</v>
      </c>
      <c r="B32" s="8">
        <v>337</v>
      </c>
      <c r="C32" s="8">
        <v>331</v>
      </c>
    </row>
    <row r="33" spans="1:3" ht="12.75" customHeight="1">
      <c r="A33" s="5" t="s">
        <v>19</v>
      </c>
      <c r="B33" s="8">
        <v>603</v>
      </c>
      <c r="C33" s="8">
        <v>605</v>
      </c>
    </row>
    <row r="34" spans="1:3" ht="12.75" customHeight="1">
      <c r="A34" s="5" t="s">
        <v>38</v>
      </c>
      <c r="B34" s="8">
        <v>0</v>
      </c>
      <c r="C34" s="8">
        <v>0</v>
      </c>
    </row>
    <row r="35" spans="1:3" ht="12.75" customHeight="1">
      <c r="A35" s="5" t="s">
        <v>42</v>
      </c>
      <c r="B35" s="8">
        <v>57</v>
      </c>
      <c r="C35" s="8">
        <v>73</v>
      </c>
    </row>
    <row r="36" spans="1:3" ht="12.75" customHeight="1">
      <c r="A36" s="5" t="s">
        <v>55</v>
      </c>
      <c r="B36" s="8">
        <v>28</v>
      </c>
      <c r="C36" s="8">
        <v>27</v>
      </c>
    </row>
    <row r="37" spans="1:3" ht="12.75" customHeight="1">
      <c r="A37" s="5" t="s">
        <v>62</v>
      </c>
      <c r="B37" s="8">
        <v>1</v>
      </c>
      <c r="C37" s="8">
        <v>1</v>
      </c>
    </row>
    <row r="38" spans="1:3" ht="12.75" customHeight="1">
      <c r="A38" s="5" t="s">
        <v>64</v>
      </c>
      <c r="B38" s="8">
        <v>13</v>
      </c>
      <c r="C38" s="8">
        <v>12</v>
      </c>
    </row>
    <row r="39" spans="1:3" ht="12.75" customHeight="1">
      <c r="A39" s="5" t="s">
        <v>70</v>
      </c>
      <c r="B39" s="8">
        <v>4</v>
      </c>
      <c r="C39" s="8">
        <v>5</v>
      </c>
    </row>
    <row r="40" spans="1:3" ht="12.75" customHeight="1">
      <c r="A40" s="5" t="s">
        <v>74</v>
      </c>
      <c r="B40" s="19">
        <v>0</v>
      </c>
      <c r="C40" s="19">
        <v>0</v>
      </c>
    </row>
    <row r="41" spans="1:3" ht="12.75" customHeight="1">
      <c r="A41" s="46" t="s">
        <v>83</v>
      </c>
      <c r="B41" s="41">
        <v>1408</v>
      </c>
      <c r="C41" s="41">
        <v>1501</v>
      </c>
    </row>
    <row r="42" ht="12.75" customHeight="1" thickBot="1"/>
    <row r="43" spans="1:3" ht="12.75" customHeight="1" thickBot="1">
      <c r="A43" s="65" t="s">
        <v>132</v>
      </c>
      <c r="B43" s="66"/>
      <c r="C43" s="67"/>
    </row>
    <row r="44" spans="1:3" ht="12.75" customHeight="1">
      <c r="A44" s="14" t="s">
        <v>95</v>
      </c>
      <c r="B44" s="16" t="s">
        <v>0</v>
      </c>
      <c r="C44" s="16" t="s">
        <v>1</v>
      </c>
    </row>
    <row r="45" spans="1:3" ht="12.75" customHeight="1">
      <c r="A45" s="5" t="s">
        <v>2</v>
      </c>
      <c r="B45" s="37">
        <f aca="true" t="shared" si="0" ref="B45:C54">SUM(B3+B17+B31)</f>
        <v>1074</v>
      </c>
      <c r="C45" s="37">
        <f t="shared" si="0"/>
        <v>1220</v>
      </c>
    </row>
    <row r="46" spans="1:3" ht="12.75" customHeight="1">
      <c r="A46" s="5" t="s">
        <v>8</v>
      </c>
      <c r="B46" s="37">
        <f t="shared" si="0"/>
        <v>550</v>
      </c>
      <c r="C46" s="37">
        <f t="shared" si="0"/>
        <v>552</v>
      </c>
    </row>
    <row r="47" spans="1:3" ht="12.75" customHeight="1">
      <c r="A47" s="5" t="s">
        <v>19</v>
      </c>
      <c r="B47" s="37">
        <f t="shared" si="0"/>
        <v>936</v>
      </c>
      <c r="C47" s="37">
        <f t="shared" si="0"/>
        <v>935</v>
      </c>
    </row>
    <row r="48" spans="1:3" ht="12.75" customHeight="1">
      <c r="A48" s="5" t="s">
        <v>38</v>
      </c>
      <c r="B48" s="37">
        <f t="shared" si="0"/>
        <v>5</v>
      </c>
      <c r="C48" s="37">
        <f t="shared" si="0"/>
        <v>5</v>
      </c>
    </row>
    <row r="49" spans="1:3" ht="12.75" customHeight="1">
      <c r="A49" s="5" t="s">
        <v>42</v>
      </c>
      <c r="B49" s="37">
        <f t="shared" si="0"/>
        <v>105</v>
      </c>
      <c r="C49" s="37">
        <f t="shared" si="0"/>
        <v>119</v>
      </c>
    </row>
    <row r="50" spans="1:3" ht="12.75" customHeight="1">
      <c r="A50" s="5" t="s">
        <v>55</v>
      </c>
      <c r="B50" s="37">
        <f t="shared" si="0"/>
        <v>52</v>
      </c>
      <c r="C50" s="37">
        <f t="shared" si="0"/>
        <v>36</v>
      </c>
    </row>
    <row r="51" spans="1:3" ht="12.75" customHeight="1">
      <c r="A51" s="5" t="s">
        <v>62</v>
      </c>
      <c r="B51" s="37">
        <f t="shared" si="0"/>
        <v>1</v>
      </c>
      <c r="C51" s="37">
        <f t="shared" si="0"/>
        <v>1</v>
      </c>
    </row>
    <row r="52" spans="1:3" ht="12.75" customHeight="1">
      <c r="A52" s="5" t="s">
        <v>64</v>
      </c>
      <c r="B52" s="37">
        <f t="shared" si="0"/>
        <v>21</v>
      </c>
      <c r="C52" s="37">
        <f t="shared" si="0"/>
        <v>18</v>
      </c>
    </row>
    <row r="53" spans="1:3" ht="12.75" customHeight="1">
      <c r="A53" s="5" t="s">
        <v>70</v>
      </c>
      <c r="B53" s="37">
        <f t="shared" si="0"/>
        <v>720</v>
      </c>
      <c r="C53" s="37">
        <f t="shared" si="0"/>
        <v>738</v>
      </c>
    </row>
    <row r="54" spans="1:3" ht="12.75" customHeight="1">
      <c r="A54" s="5" t="s">
        <v>74</v>
      </c>
      <c r="B54" s="37">
        <f t="shared" si="0"/>
        <v>4</v>
      </c>
      <c r="C54" s="37">
        <f t="shared" si="0"/>
        <v>1</v>
      </c>
    </row>
    <row r="55" spans="1:3" ht="12.75" customHeight="1">
      <c r="A55" s="38" t="s">
        <v>83</v>
      </c>
      <c r="B55" s="52">
        <v>3468</v>
      </c>
      <c r="C55" s="52">
        <f>SUM(C13+C27+C41)</f>
        <v>3625</v>
      </c>
    </row>
    <row r="56" spans="1:3" ht="12.75" customHeight="1">
      <c r="A56" s="38" t="s">
        <v>91</v>
      </c>
      <c r="B56" s="52">
        <v>1759</v>
      </c>
      <c r="C56" s="52" t="s">
        <v>85</v>
      </c>
    </row>
    <row r="57" spans="1:3" ht="12.75" customHeight="1">
      <c r="A57" s="38" t="s">
        <v>92</v>
      </c>
      <c r="B57" s="52">
        <v>5227</v>
      </c>
      <c r="C57" s="52" t="s">
        <v>85</v>
      </c>
    </row>
  </sheetData>
  <sheetProtection/>
  <mergeCells count="6">
    <mergeCell ref="A43:C43"/>
    <mergeCell ref="A1:C1"/>
    <mergeCell ref="A15:C15"/>
    <mergeCell ref="A29:C29"/>
    <mergeCell ref="A14:C14"/>
    <mergeCell ref="A28:C28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&amp;RFY2000</oddHeader>
    <oddFooter>&amp;L8th District Court: Filings and Dispositions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Utah State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 Court Caseload - FY2000</dc:title>
  <dc:subject/>
  <dc:creator>Patricia Nosanchuk</dc:creator>
  <cp:keywords/>
  <dc:description/>
  <cp:lastModifiedBy>Jason Ralston</cp:lastModifiedBy>
  <cp:lastPrinted>2010-04-08T16:03:23Z</cp:lastPrinted>
  <dcterms:created xsi:type="dcterms:W3CDTF">2010-02-18T23:07:49Z</dcterms:created>
  <dcterms:modified xsi:type="dcterms:W3CDTF">2010-06-08T22:03:47Z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